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jana\Desktop\PREVERJANJE 2019\"/>
    </mc:Choice>
  </mc:AlternateContent>
  <bookViews>
    <workbookView xWindow="0" yWindow="0" windowWidth="20400" windowHeight="7755"/>
  </bookViews>
  <sheets>
    <sheet name="sklop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K194" i="1"/>
  <c r="J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94" i="1" l="1"/>
  <c r="I197" i="1" s="1"/>
</calcChain>
</file>

<file path=xl/sharedStrings.xml><?xml version="1.0" encoding="utf-8"?>
<sst xmlns="http://schemas.openxmlformats.org/spreadsheetml/2006/main" count="596" uniqueCount="410">
  <si>
    <t>Naročnik:</t>
  </si>
  <si>
    <t>Srednja šola Josipa Jurčiča Ivančna Gorica</t>
  </si>
  <si>
    <t>Obr:</t>
  </si>
  <si>
    <t>3/1</t>
  </si>
  <si>
    <t>Cesta občine Hirschaid 3</t>
  </si>
  <si>
    <t xml:space="preserve"> </t>
  </si>
  <si>
    <t>1295 Ivančna Gorica</t>
  </si>
  <si>
    <t>Ponudnik:</t>
  </si>
  <si>
    <t>SKLOP</t>
  </si>
  <si>
    <t>SPLOŠNO PREHRAMBENO BLAGO</t>
  </si>
  <si>
    <t>veza JN 1241/2016</t>
  </si>
  <si>
    <t xml:space="preserve">Predračun številka:       </t>
  </si>
  <si>
    <t>veljavnost:</t>
  </si>
  <si>
    <t>zap. št</t>
  </si>
  <si>
    <t>naša šifra</t>
  </si>
  <si>
    <t>ARTIKEL/opis</t>
  </si>
  <si>
    <t>tip, znamka, proizvajalec</t>
  </si>
  <si>
    <t>okvirna količina</t>
  </si>
  <si>
    <t>enota</t>
  </si>
  <si>
    <t>cena brez DDV/enoto</t>
  </si>
  <si>
    <t>% DDV</t>
  </si>
  <si>
    <t>Skupaj                         (okvirna količina x cena brez DDV/enoto)</t>
  </si>
  <si>
    <r>
      <t>upošteva merilo embalaža</t>
    </r>
    <r>
      <rPr>
        <sz val="8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Em</t>
    </r>
  </si>
  <si>
    <r>
      <t>upoštevam merilo več ekoloških živil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Ek</t>
    </r>
  </si>
  <si>
    <r>
      <t xml:space="preserve">upoštevam merilo višja kakovost </t>
    </r>
    <r>
      <rPr>
        <b/>
        <sz val="11"/>
        <color rgb="FFFF0000"/>
        <rFont val="Arial"/>
        <family val="2"/>
        <charset val="238"/>
      </rPr>
      <t>K</t>
    </r>
  </si>
  <si>
    <t>1.</t>
  </si>
  <si>
    <t>2.</t>
  </si>
  <si>
    <t>3.</t>
  </si>
  <si>
    <t>4.</t>
  </si>
  <si>
    <t>5.</t>
  </si>
  <si>
    <t>6.</t>
  </si>
  <si>
    <t>7.</t>
  </si>
  <si>
    <t>8.</t>
  </si>
  <si>
    <t>9. (5*7)</t>
  </si>
  <si>
    <t>10.</t>
  </si>
  <si>
    <t>11.</t>
  </si>
  <si>
    <t>12.</t>
  </si>
  <si>
    <t>ajvar nepekoč, cca 700 g kozarec, kakovost kot Natureta</t>
  </si>
  <si>
    <t>kg</t>
  </si>
  <si>
    <t>bela kava instant, kot Benquick, 400g</t>
  </si>
  <si>
    <t xml:space="preserve">kavni nadomestek za pripravo bele kave,  kot proja </t>
  </si>
  <si>
    <t>kavni nadomestek za pripravo bele kave, kot divka ali seka</t>
  </si>
  <si>
    <t>čaj kamilica  filter , družinsko pakiranje, cca 25 vrečka ali 40 vrečk</t>
  </si>
  <si>
    <t>čaj,  hibiskus, filter, 1 kg</t>
  </si>
  <si>
    <t>čaj planinski, filter,1 kg</t>
  </si>
  <si>
    <t>čaj sadni, gozdni sadeži, filter 1 kg</t>
  </si>
  <si>
    <t>9.</t>
  </si>
  <si>
    <t>čaj šipek, filter 1 kg</t>
  </si>
  <si>
    <t>čebula ocvrta, pakirano vsaj 1 kg</t>
  </si>
  <si>
    <t>čičerika, v slanici, doza cca 2500 g</t>
  </si>
  <si>
    <t>13.</t>
  </si>
  <si>
    <t>14.</t>
  </si>
  <si>
    <t>15.</t>
  </si>
  <si>
    <t>čokoladni namaz dvobarvni, kot viki krema</t>
  </si>
  <si>
    <t>16.</t>
  </si>
  <si>
    <t>čokoladni namaz, z dodatki lešnikov in mleka, kot nutella</t>
  </si>
  <si>
    <t>17.</t>
  </si>
  <si>
    <t>18.</t>
  </si>
  <si>
    <t>19.</t>
  </si>
  <si>
    <t>20.</t>
  </si>
  <si>
    <t>21.</t>
  </si>
  <si>
    <t>22.</t>
  </si>
  <si>
    <t>23.</t>
  </si>
  <si>
    <t>24.</t>
  </si>
  <si>
    <t>feferon sladki, kozarec cca 700 g</t>
  </si>
  <si>
    <t>25.</t>
  </si>
  <si>
    <t>feferoni ostri,  kozarec cca 700g</t>
  </si>
  <si>
    <t>26.</t>
  </si>
  <si>
    <t>27.</t>
  </si>
  <si>
    <t>gobova juha, pakirano PVC doza, kot Knorr, pakirano  od 1 do 2 kg</t>
  </si>
  <si>
    <t>28.</t>
  </si>
  <si>
    <t>gorčica, kozarec , cca 700 g, kvaliteta kot kamniška gorčica</t>
  </si>
  <si>
    <t>29.</t>
  </si>
  <si>
    <t>gostilo, kot gustin</t>
  </si>
  <si>
    <t>30.</t>
  </si>
  <si>
    <t>goveja juha, pakirano PVC doza, kot Knorr, pakirano  od 1 do 2 kg</t>
  </si>
  <si>
    <t>31.</t>
  </si>
  <si>
    <t>hren s smetano ali jabolki, kozarec cca 700 g</t>
  </si>
  <si>
    <t>32.</t>
  </si>
  <si>
    <t>jajca, sveža A razreda, velikost L , pakirano 10/1, cena za 1 jajce</t>
  </si>
  <si>
    <t>kom</t>
  </si>
  <si>
    <t>33.</t>
  </si>
  <si>
    <t>ješprenj, 1kg</t>
  </si>
  <si>
    <t>34.</t>
  </si>
  <si>
    <t>jušna zakuha jajčna,  kot zvezdice</t>
  </si>
  <si>
    <t>35.</t>
  </si>
  <si>
    <t>jušna zakuha jajčna,  kot  rižek</t>
  </si>
  <si>
    <t>36.</t>
  </si>
  <si>
    <t>jušni jajčni rezanci valjani, 1 kg, kvaliteta kot Pekarna Pečjak</t>
  </si>
  <si>
    <t>37.</t>
  </si>
  <si>
    <t>kakav, instant napitek, zrnca kot Benquick, rinfuza, vsebnost kakava vsaj 20%, pakirano med 1 in 2,5 kg</t>
  </si>
  <si>
    <t>38.</t>
  </si>
  <si>
    <t>39.</t>
  </si>
  <si>
    <t>kaša ajdova</t>
  </si>
  <si>
    <t>40.</t>
  </si>
  <si>
    <t>kaša prosena</t>
  </si>
  <si>
    <t>41.</t>
  </si>
  <si>
    <t>42.</t>
  </si>
  <si>
    <t>keksi biskvitni, s koščkom sadja in obliti s čokolado, kot JAFFA</t>
  </si>
  <si>
    <t>43.</t>
  </si>
  <si>
    <t>keksi domači, mašinski,  kot palčke cca 10 cm dolge in 2 cm široke</t>
  </si>
  <si>
    <t>44.</t>
  </si>
  <si>
    <t>keksi masleni, kot albreht, pakirano cca 1kg</t>
  </si>
  <si>
    <t>45.</t>
  </si>
  <si>
    <t>keksi otroški biskvitni, pakirano med 0,5 in 1 kg</t>
  </si>
  <si>
    <t>46.</t>
  </si>
  <si>
    <t>keksi, kot leibnitz, pakirano 250g</t>
  </si>
  <si>
    <t>47.</t>
  </si>
  <si>
    <t xml:space="preserve">keksi, obliti s čokolado, kot domačica </t>
  </si>
  <si>
    <t>48.</t>
  </si>
  <si>
    <t>keksi, polnozrnati, kot grancereale, pakirano 250g</t>
  </si>
  <si>
    <t>49.</t>
  </si>
  <si>
    <t>kis jabolčni ,1l</t>
  </si>
  <si>
    <t>l</t>
  </si>
  <si>
    <t>50.</t>
  </si>
  <si>
    <t>kis vinski, 1l</t>
  </si>
  <si>
    <t>51.</t>
  </si>
  <si>
    <t>kis alkoholni , 1 l</t>
  </si>
  <si>
    <t>52.</t>
  </si>
  <si>
    <t>kokos moka</t>
  </si>
  <si>
    <t>53.</t>
  </si>
  <si>
    <t>kompot ananas, koščki, doza več kot 1kg</t>
  </si>
  <si>
    <t>54.</t>
  </si>
  <si>
    <t>kompot breskev, koščki, doza več kot 1kg</t>
  </si>
  <si>
    <t>55.</t>
  </si>
  <si>
    <t>kompot jagoda, doza več kot 1kg</t>
  </si>
  <si>
    <t>56.</t>
  </si>
  <si>
    <t>kompot jagoda, doza, cca 700 g</t>
  </si>
  <si>
    <t>57.</t>
  </si>
  <si>
    <t>kompot marelica, doza več kot 1kg</t>
  </si>
  <si>
    <t>58.</t>
  </si>
  <si>
    <t>kompot mešani, doza več kot 1kg</t>
  </si>
  <si>
    <t>59.</t>
  </si>
  <si>
    <t>kompot višnja, kozarec cca 700 g</t>
  </si>
  <si>
    <t>60.</t>
  </si>
  <si>
    <t>kornet sladki /za sladoled, cena za 1 kornet</t>
  </si>
  <si>
    <t>61.</t>
  </si>
  <si>
    <t>koruza zrnje v slanici, kozarec/doza,  pakirano cca 2 kg</t>
  </si>
  <si>
    <t>62.</t>
  </si>
  <si>
    <t>koruzna moka</t>
  </si>
  <si>
    <t>63.</t>
  </si>
  <si>
    <t>koruzni kosmiči, corn flakes, pakirano 1 kg ali več</t>
  </si>
  <si>
    <t>64.</t>
  </si>
  <si>
    <t>koruzni zdrob - polenta , pakirano 5kg</t>
  </si>
  <si>
    <t>65.</t>
  </si>
  <si>
    <t>polenta instant, večje pakiranje, cca 5kg</t>
  </si>
  <si>
    <t>66.</t>
  </si>
  <si>
    <t xml:space="preserve">kosmiči ovseni,  pakirano 500g </t>
  </si>
  <si>
    <t>67.</t>
  </si>
  <si>
    <t>kosmiči s čokolado in lešniki, kot ČOKOLEŠNIK</t>
  </si>
  <si>
    <t>68.</t>
  </si>
  <si>
    <t xml:space="preserve">kosmiči s čokolado, kroglice, kot Neskvik </t>
  </si>
  <si>
    <t>69.</t>
  </si>
  <si>
    <t>kumarice vložene v kisu,  cca 700 g, delikatesne, kakovost kot Natureta</t>
  </si>
  <si>
    <t>70.</t>
  </si>
  <si>
    <t>kumarice vložene v kisu, 6-9 cm doza cca 4 kg, kakovost kot Natureta</t>
  </si>
  <si>
    <t>71.</t>
  </si>
  <si>
    <t>kus-kus, pakirano 2 do 5 kg</t>
  </si>
  <si>
    <t>72.</t>
  </si>
  <si>
    <t>kvas sveži, kocka 42 g</t>
  </si>
  <si>
    <t>73.</t>
  </si>
  <si>
    <t>majoneza delikatesna, kozarec, 670g, kakovost kot Thomy</t>
  </si>
  <si>
    <t>74.</t>
  </si>
  <si>
    <t>majoneza delikatesna, vedro 10 kg</t>
  </si>
  <si>
    <t>75.</t>
  </si>
  <si>
    <t>mak mleti, cca 200 g</t>
  </si>
  <si>
    <t>76.</t>
  </si>
  <si>
    <t>margarina rastlinska  za peko in kuhanje, pakirano 1kg,  kot Rama</t>
  </si>
  <si>
    <t>77.</t>
  </si>
  <si>
    <t>78.</t>
  </si>
  <si>
    <t>med naravni cvetlični ali gozdni,  kozarec cca 900 g</t>
  </si>
  <si>
    <t>79.</t>
  </si>
  <si>
    <t>mlinci</t>
  </si>
  <si>
    <t>80.</t>
  </si>
  <si>
    <t>moka ajdova, 1 kg</t>
  </si>
  <si>
    <t>81.</t>
  </si>
  <si>
    <t xml:space="preserve">posebna bela moka T400, ta boljša za peko </t>
  </si>
  <si>
    <t>82.</t>
  </si>
  <si>
    <t xml:space="preserve">moka bela mehka T500 </t>
  </si>
  <si>
    <t>83.</t>
  </si>
  <si>
    <t>moka bela ostra T400</t>
  </si>
  <si>
    <t>84.</t>
  </si>
  <si>
    <t>moka brez glutena</t>
  </si>
  <si>
    <t>85.</t>
  </si>
  <si>
    <t>moka pirina</t>
  </si>
  <si>
    <t>86.</t>
  </si>
  <si>
    <t>moka polbela, krušna T850</t>
  </si>
  <si>
    <t>87.</t>
  </si>
  <si>
    <t>moka ržena T1250</t>
  </si>
  <si>
    <t>88.</t>
  </si>
  <si>
    <t>napolitanke lešnik ali čokolada , pakirano cca 1 kg</t>
  </si>
  <si>
    <t>89.</t>
  </si>
  <si>
    <t>napolitanke oblite s  čokolado, pakirano cca 1 kg</t>
  </si>
  <si>
    <t>90.</t>
  </si>
  <si>
    <t>91.</t>
  </si>
  <si>
    <t>olive zelene v slanici, brez koščic, kozarec, cca 700 g</t>
  </si>
  <si>
    <t>92.</t>
  </si>
  <si>
    <t>olje bučno, nerafinirano, 100% bučno olje</t>
  </si>
  <si>
    <t>93.</t>
  </si>
  <si>
    <t>olje olivno ekstra deviško</t>
  </si>
  <si>
    <t>94.</t>
  </si>
  <si>
    <t>olje sončnično, jedilno rafinirano, 1l</t>
  </si>
  <si>
    <t>95.</t>
  </si>
  <si>
    <t>olje za cvrenje</t>
  </si>
  <si>
    <t>96.</t>
  </si>
  <si>
    <t>97.</t>
  </si>
  <si>
    <t>98.</t>
  </si>
  <si>
    <t>99.</t>
  </si>
  <si>
    <t>100.</t>
  </si>
  <si>
    <t>palčke grisini polnozrnati, pakirano med 100 in 200g</t>
  </si>
  <si>
    <t>101.</t>
  </si>
  <si>
    <t>palčke grisini,  pakirano med 100 in 200g</t>
  </si>
  <si>
    <t>102.</t>
  </si>
  <si>
    <t>palčke PIRINE, grisini pakirano 100-200 g</t>
  </si>
  <si>
    <t>103.</t>
  </si>
  <si>
    <t xml:space="preserve">paprika vložena v kisu, cca 700 g </t>
  </si>
  <si>
    <t>104.</t>
  </si>
  <si>
    <t xml:space="preserve">paprika, vložena v kisu, popečena, cca 700 g </t>
  </si>
  <si>
    <t>105.</t>
  </si>
  <si>
    <t>paradižnik pelati, doza, pakirano med 2 in 3kg</t>
  </si>
  <si>
    <t>106.</t>
  </si>
  <si>
    <t>paradižnikov ketchup, PVC embalaža, kot steklenica do 1kg</t>
  </si>
  <si>
    <t>107.</t>
  </si>
  <si>
    <t>paradižnikov koncentrat ,med 500 in 1000 g, kakovost kot natureta</t>
  </si>
  <si>
    <t>108.</t>
  </si>
  <si>
    <t>paradižnikova juha, pakirano PVC doza, med 1 in 1,5 kg,  kot Knorr</t>
  </si>
  <si>
    <t>109.</t>
  </si>
  <si>
    <t>pašteta, različni okusi, pakirano 50 g, kot ARGETA</t>
  </si>
  <si>
    <t>110.</t>
  </si>
  <si>
    <t>pašteta, ribja, pakirano 50 g, kot ARGETA</t>
  </si>
  <si>
    <t>111.</t>
  </si>
  <si>
    <t>pecilni prašek, pakirano 1kg</t>
  </si>
  <si>
    <t>112.</t>
  </si>
  <si>
    <t>113.</t>
  </si>
  <si>
    <t xml:space="preserve">pirin zdrob </t>
  </si>
  <si>
    <t>114.</t>
  </si>
  <si>
    <t>prepečenec- navadni</t>
  </si>
  <si>
    <t>115.</t>
  </si>
  <si>
    <t>prepečenec polnozrnati</t>
  </si>
  <si>
    <t>116.</t>
  </si>
  <si>
    <t>pšenični zdrob, pakirano 1 kg</t>
  </si>
  <si>
    <t>117.</t>
  </si>
  <si>
    <t>prašek za puding z okusom čokolade, pakirano od 500 do 1000 g, kakovost kot Royal</t>
  </si>
  <si>
    <t>118.</t>
  </si>
  <si>
    <t>prašek za puding z okusom jagode, pakirano cca 1kg jagoda, kakovost kot Royal</t>
  </si>
  <si>
    <t>119.</t>
  </si>
  <si>
    <t>prašek za puding z okusom vanilije , pakirano od 500 do 1000 g, kakovost kot Royal</t>
  </si>
  <si>
    <t>120.</t>
  </si>
  <si>
    <t>mineralna voda, kot Radenska,  0,5l</t>
  </si>
  <si>
    <t>121.</t>
  </si>
  <si>
    <t>maščoba za cvrenje kot rama combi profi 3,7l</t>
  </si>
  <si>
    <t>122.</t>
  </si>
  <si>
    <t>rdeča pesa v kisu, doza cca 4 kg, kot Natureta</t>
  </si>
  <si>
    <t>123.</t>
  </si>
  <si>
    <t>rezanci široki, jajčni,  kvaliteta Pekarna Pečjak</t>
  </si>
  <si>
    <t>124.</t>
  </si>
  <si>
    <t>125.</t>
  </si>
  <si>
    <t>126.</t>
  </si>
  <si>
    <t>ribana kaša, jajčna, kakovost kot Pekarna Pečjak</t>
  </si>
  <si>
    <t>127.</t>
  </si>
  <si>
    <t xml:space="preserve">riž neoluščeni, rjavi </t>
  </si>
  <si>
    <t>128.</t>
  </si>
  <si>
    <t>riž za rižote in priloge,  kot Sant Andrea, pakirano 5 kg</t>
  </si>
  <si>
    <t>129.</t>
  </si>
  <si>
    <t>riž za pripravo sladic  in mlečni riž, refuza 5 kg</t>
  </si>
  <si>
    <t>130.</t>
  </si>
  <si>
    <t>riž, za rižote, priloge in sladice, pakirano 1kg, kot Sant Andrea</t>
  </si>
  <si>
    <t>131.</t>
  </si>
  <si>
    <t xml:space="preserve">rozine, pakirano 250 g </t>
  </si>
  <si>
    <t>132.</t>
  </si>
  <si>
    <t>rum</t>
  </si>
  <si>
    <t>133.</t>
  </si>
  <si>
    <t>sladkor kristal beli, 1 kg</t>
  </si>
  <si>
    <t>134.</t>
  </si>
  <si>
    <t>sladkor kristal rjavi, 1 kg</t>
  </si>
  <si>
    <t>135.</t>
  </si>
  <si>
    <t>sladkor mleti, pakirano 500 g</t>
  </si>
  <si>
    <t>136.</t>
  </si>
  <si>
    <t xml:space="preserve">soda bikarbona </t>
  </si>
  <si>
    <t>137.</t>
  </si>
  <si>
    <t>sol morska drobno mleta, 1 kg</t>
  </si>
  <si>
    <t>138.</t>
  </si>
  <si>
    <t>šampinjoni rezani v slanici, doza  med 2 in 3 kg</t>
  </si>
  <si>
    <t>139.</t>
  </si>
  <si>
    <t xml:space="preserve">šampinjoni celi vloženi v kisu, kozarec cca 700g </t>
  </si>
  <si>
    <t>140.</t>
  </si>
  <si>
    <t>141.</t>
  </si>
  <si>
    <t>142.</t>
  </si>
  <si>
    <t>143.</t>
  </si>
  <si>
    <t>144.</t>
  </si>
  <si>
    <t>testenine jajčne polnozrnate, polžki</t>
  </si>
  <si>
    <t>145.</t>
  </si>
  <si>
    <t>146.</t>
  </si>
  <si>
    <t>testenine polžki jajčni, dvakrat zaviti, pakirano 5 kg</t>
  </si>
  <si>
    <t>147.</t>
  </si>
  <si>
    <t>148.</t>
  </si>
  <si>
    <t>testenine špageti drobni -brez jajc</t>
  </si>
  <si>
    <t>149.</t>
  </si>
  <si>
    <t>testenine polžki drobni -brez jajc</t>
  </si>
  <si>
    <t>150.</t>
  </si>
  <si>
    <t>testenine svedri, ali drugačne oblike, BIO polnozrnati, pakirano 500 g</t>
  </si>
  <si>
    <t>151.</t>
  </si>
  <si>
    <t>152.</t>
  </si>
  <si>
    <t>testenine špageti polnozrnati</t>
  </si>
  <si>
    <t>153.</t>
  </si>
  <si>
    <t>testenine špageti, pirini, brez jajc</t>
  </si>
  <si>
    <t>154.</t>
  </si>
  <si>
    <t>tuna, riba v kosih v rastlinskem olju, doza, pakirano cca 2 do 3 kg</t>
  </si>
  <si>
    <t>155.</t>
  </si>
  <si>
    <t>tuna v oljčnem olju, kot rio mare, konzerva 80g</t>
  </si>
  <si>
    <t>156.</t>
  </si>
  <si>
    <t xml:space="preserve">vanili sladkor </t>
  </si>
  <si>
    <t>157.</t>
  </si>
  <si>
    <t>158.</t>
  </si>
  <si>
    <t>voda v plastenki, brez okusa, 0.5 l</t>
  </si>
  <si>
    <t>159.</t>
  </si>
  <si>
    <t xml:space="preserve">začimba cimet, mleti - kozarček mali </t>
  </si>
  <si>
    <t>160.</t>
  </si>
  <si>
    <r>
      <t>začimba česen, mleti zrnasti</t>
    </r>
    <r>
      <rPr>
        <sz val="11"/>
        <rFont val="Arial CE"/>
        <family val="2"/>
        <charset val="238"/>
      </rPr>
      <t xml:space="preserve"> - doza velika</t>
    </r>
  </si>
  <si>
    <t>161.</t>
  </si>
  <si>
    <t>začimba koper zdrobljen - doza velika</t>
  </si>
  <si>
    <t>162.</t>
  </si>
  <si>
    <t>začimba kumina cela - doza velika</t>
  </si>
  <si>
    <t>163.</t>
  </si>
  <si>
    <t>začimba kumina mleta  - doza velika</t>
  </si>
  <si>
    <t>164.</t>
  </si>
  <si>
    <t>začimba lovorjev list  - doza velika</t>
  </si>
  <si>
    <t>165.</t>
  </si>
  <si>
    <t>začimba majaron-doza velika</t>
  </si>
  <si>
    <t>166.</t>
  </si>
  <si>
    <t>začimba muškatni oreh, kozarček, mali</t>
  </si>
  <si>
    <t>167.</t>
  </si>
  <si>
    <t>začimba origano - doza velika</t>
  </si>
  <si>
    <t>168.</t>
  </si>
  <si>
    <t>začimba paprika mleta sladka  - doza velika</t>
  </si>
  <si>
    <t>169.</t>
  </si>
  <si>
    <t>začimba peteršilj - doza velika</t>
  </si>
  <si>
    <t>170.</t>
  </si>
  <si>
    <t>začimba poper črn cel - doza velika</t>
  </si>
  <si>
    <t>171.</t>
  </si>
  <si>
    <t>začimba poper črn mleti- doza velika</t>
  </si>
  <si>
    <t>172.</t>
  </si>
  <si>
    <t xml:space="preserve">začimba-bazilika - doza velika </t>
  </si>
  <si>
    <t>173.</t>
  </si>
  <si>
    <t>začimbe klinčki, cel i- doza mala</t>
  </si>
  <si>
    <t>174.</t>
  </si>
  <si>
    <t>začimbe šetraj - doza velika</t>
  </si>
  <si>
    <t>175.</t>
  </si>
  <si>
    <t>začimbe timijan - doza velika</t>
  </si>
  <si>
    <t>176.</t>
  </si>
  <si>
    <t>začimbna mešanica, kot VEGETA, pakirano najmanj 1kg</t>
  </si>
  <si>
    <t>177.</t>
  </si>
  <si>
    <t>zakuha- jušne kroglice, pakirano 1 kg</t>
  </si>
  <si>
    <t>178.</t>
  </si>
  <si>
    <t>zakuha - fritati jajčni, pakirani cca 1</t>
  </si>
  <si>
    <t>zgoščevalec temni, prežganje</t>
  </si>
  <si>
    <t xml:space="preserve">želatina,v lističih </t>
  </si>
  <si>
    <t>prašek za kremo Tiramisu, pakirano od 0,5 do 1,5 kg</t>
  </si>
  <si>
    <t>prašek za panakoto, pakirano od 0,5 do 1,5 kg</t>
  </si>
  <si>
    <t>kus-kus polnozrnati, 480g</t>
  </si>
  <si>
    <t>pirini špageti 500 g</t>
  </si>
  <si>
    <r>
      <t xml:space="preserve">riž </t>
    </r>
    <r>
      <rPr>
        <u/>
        <sz val="11"/>
        <rFont val="Arial CE"/>
        <family val="2"/>
        <charset val="238"/>
      </rPr>
      <t>kot</t>
    </r>
    <r>
      <rPr>
        <sz val="11"/>
        <rFont val="Arial CE"/>
        <family val="2"/>
        <charset val="238"/>
      </rPr>
      <t xml:space="preserve"> zlato polje rjavi nebrušen 500 g</t>
    </r>
  </si>
  <si>
    <t>riž,  kot riž zlato polje 3 žita vp 1kg</t>
  </si>
  <si>
    <t>kvinoja kot natura bio 400g</t>
  </si>
  <si>
    <t>pira kot natura žito bio 1 kg</t>
  </si>
  <si>
    <t>SKUPNA VREDNOST predračuna brez DDV</t>
  </si>
  <si>
    <t>DDV 9,5%</t>
  </si>
  <si>
    <t>vpisati skupen znesek DDV</t>
  </si>
  <si>
    <t>DDV 22%</t>
  </si>
  <si>
    <t>SKUPAJ Z DDV</t>
  </si>
  <si>
    <t>Navodila za izpolnjevanje predračuna:</t>
  </si>
  <si>
    <t>Ponudnik v stolpcu 3 ne sme spreminjati besedila.</t>
  </si>
  <si>
    <t>Ponudnik mora v stolpec 4 obvezno navesti blagovno ali trgovsko znamko, ali vsaj proizvajalec ponujenih živil.</t>
  </si>
  <si>
    <t>V stolpec 7 se vpiše cena v eur za zahtevano vrsto živila, največ na 4 decimalke.</t>
  </si>
  <si>
    <t>V stolpec 8 se vpiše stopnja DDV (9,5% ali 22%)</t>
  </si>
  <si>
    <t>Stolpec 9 je zmnožek stolpca 5 in 7.</t>
  </si>
  <si>
    <t xml:space="preserve">V stolpce 10,11 in 12 ponudnik v posamezno celico vnese vrednost "1" za živila, pri katerih bo upošteval merilo embalaža, več ekoloških živil ali višja kakovost. </t>
  </si>
  <si>
    <t>Drugačne označbe v teh stolpcih naročnik ne bo upošteval kot merilo</t>
  </si>
  <si>
    <t>Ponudnik mora v obrazcu tudi izpolniti mankajoče podatke - osenčeni s sivo barvo.</t>
  </si>
  <si>
    <t>Posebne zahteve:</t>
  </si>
  <si>
    <t>Vsi artikli morajo ustrezati določbam Uredb in Pravilnikov slovenske in evropske zakonodaje o kakovosti živil, objavljenih v Uradnem listu</t>
  </si>
  <si>
    <r>
      <t xml:space="preserve">Kakovost izdelkov mora ustrezati zahtevkom, ki so opisana v </t>
    </r>
    <r>
      <rPr>
        <b/>
        <sz val="11"/>
        <rFont val="Arial"/>
        <family val="2"/>
        <charset val="238"/>
      </rPr>
      <t>Priročniku z merili kakovosti za živila v vzgojno-izobraževalnih ustanovah,</t>
    </r>
    <r>
      <rPr>
        <sz val="11"/>
        <rFont val="Arial"/>
        <family val="2"/>
        <charset val="238"/>
      </rPr>
      <t xml:space="preserve"> </t>
    </r>
  </si>
  <si>
    <t>Ministrstvo za zdravje, 2008 in ne smejo vsebovati gensko spremenjenih organizmov (GSO).</t>
  </si>
  <si>
    <t>Vso dobavljeno blago mora biti opremljeno z deklaracijo v slovenskem jeziku.</t>
  </si>
  <si>
    <t>Ponudnik mora ponuditi vse artikle iz sklopa razen, če ni drugače določeno na predračunu.</t>
  </si>
  <si>
    <t>Ponudniki morajo ponudbeno ceno artikla z določenim pakiranjem preračunati na zahtevano enoto mere.</t>
  </si>
  <si>
    <t>Kraj in datum:</t>
  </si>
  <si>
    <t>Žig:</t>
  </si>
  <si>
    <t>Podpis odgovorne osebe poonudnika:</t>
  </si>
  <si>
    <t>čaj otroški, filter 1 kg</t>
  </si>
  <si>
    <t>čokolada jedilna, za kuhanje, 500 g</t>
  </si>
  <si>
    <t>čokolada v prahu, pakirano100 ali 200 g</t>
  </si>
  <si>
    <t>domača marmelada, okus marelica do 1 kg</t>
  </si>
  <si>
    <t>domača marmelada, mešano sadje do 1 kg</t>
  </si>
  <si>
    <t>domača marmelada, okus jagoda do 1 kg</t>
  </si>
  <si>
    <t>domača marmelada okus marelica, pakirano 2-3 kg</t>
  </si>
  <si>
    <t>domača marmelada mešano sadje, pakirano 2-3 kg</t>
  </si>
  <si>
    <t xml:space="preserve">domača marmelada okus jagoda, pakirano 2-3 kg </t>
  </si>
  <si>
    <t>fižol rjavi zrnje,   cca 4 kg, kakovost kot Natureta</t>
  </si>
  <si>
    <t>kakav v prahu, 100g</t>
  </si>
  <si>
    <t>kava mleta, pakirana 100 g, kot BARCAFFE</t>
  </si>
  <si>
    <t>olive črne brez koščič, cca 700 g</t>
  </si>
  <si>
    <t>testenine jajčne - svedri</t>
  </si>
  <si>
    <t>testenine jajčne, peresniki</t>
  </si>
  <si>
    <t xml:space="preserve">testenine jajčne, metuljčki, </t>
  </si>
  <si>
    <t xml:space="preserve">testenine jajčne - školjke male, </t>
  </si>
  <si>
    <t>testenine polžki drobni  - jajčni, pakirano 5 kg</t>
  </si>
  <si>
    <t>testenine polžki veliki -jajčni, pakirano 5 kg</t>
  </si>
  <si>
    <t>testenine špageti jajčni tanki, pakirano 5 kg</t>
  </si>
  <si>
    <t>OD 1.8.2019 DO 19. 4.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</si>
</sst>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"/>
    <numFmt numFmtId="165" formatCode="_-* #,##0.00\ [$€-1]_-;\-* #,##0.00\ [$€-1]_-;_-* &quot;-&quot;??\ [$€-1]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u/>
      <sz val="11"/>
      <name val="Arial CE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2" fontId="2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165" fontId="6" fillId="0" borderId="0" xfId="2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 wrapText="1"/>
    </xf>
    <xf numFmtId="164" fontId="8" fillId="0" borderId="0" xfId="0" applyNumberFormat="1" applyFont="1" applyBorder="1" applyProtection="1"/>
    <xf numFmtId="164" fontId="8" fillId="0" borderId="1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 applyProtection="1">
      <alignment horizontal="left"/>
    </xf>
    <xf numFmtId="2" fontId="7" fillId="0" borderId="0" xfId="0" applyNumberFormat="1" applyFont="1" applyProtection="1"/>
    <xf numFmtId="0" fontId="7" fillId="0" borderId="0" xfId="0" applyFont="1" applyProtection="1"/>
    <xf numFmtId="164" fontId="8" fillId="0" borderId="0" xfId="0" applyNumberFormat="1" applyFont="1" applyProtection="1"/>
    <xf numFmtId="2" fontId="8" fillId="0" borderId="0" xfId="0" applyNumberFormat="1" applyFont="1" applyProtection="1"/>
    <xf numFmtId="2" fontId="7" fillId="0" borderId="0" xfId="0" applyNumberFormat="1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2" fontId="4" fillId="0" borderId="0" xfId="0" applyNumberFormat="1" applyFont="1" applyBorder="1" applyProtection="1"/>
    <xf numFmtId="0" fontId="7" fillId="0" borderId="0" xfId="0" applyFont="1" applyBorder="1" applyProtection="1"/>
    <xf numFmtId="0" fontId="3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2" fontId="10" fillId="0" borderId="0" xfId="0" applyNumberFormat="1" applyFont="1" applyBorder="1" applyProtection="1"/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2" fontId="1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Protection="1"/>
    <xf numFmtId="2" fontId="13" fillId="0" borderId="0" xfId="0" applyNumberFormat="1" applyFont="1" applyFill="1" applyBorder="1" applyProtection="1"/>
    <xf numFmtId="0" fontId="14" fillId="0" borderId="0" xfId="0" applyFont="1" applyFill="1" applyProtection="1"/>
    <xf numFmtId="0" fontId="6" fillId="0" borderId="0" xfId="0" applyFont="1" applyFill="1" applyProtection="1"/>
    <xf numFmtId="0" fontId="6" fillId="2" borderId="4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/>
    <xf numFmtId="164" fontId="15" fillId="0" borderId="0" xfId="0" applyNumberFormat="1" applyFont="1" applyFill="1" applyBorder="1" applyProtection="1"/>
    <xf numFmtId="2" fontId="15" fillId="0" borderId="0" xfId="0" applyNumberFormat="1" applyFont="1" applyFill="1" applyBorder="1" applyProtection="1"/>
    <xf numFmtId="0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16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2" fontId="4" fillId="0" borderId="0" xfId="0" applyNumberFormat="1" applyFont="1" applyFill="1" applyBorder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17" fillId="2" borderId="3" xfId="0" applyFont="1" applyFill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>
      <alignment horizontal="right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164" fontId="18" fillId="0" borderId="3" xfId="0" applyNumberFormat="1" applyFont="1" applyFill="1" applyBorder="1" applyProtection="1"/>
    <xf numFmtId="2" fontId="14" fillId="2" borderId="3" xfId="0" applyNumberFormat="1" applyFont="1" applyFill="1" applyBorder="1" applyProtection="1"/>
    <xf numFmtId="2" fontId="17" fillId="0" borderId="3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Protection="1"/>
    <xf numFmtId="2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Alignment="1" applyProtection="1">
      <alignment horizontal="center"/>
    </xf>
    <xf numFmtId="164" fontId="8" fillId="0" borderId="0" xfId="0" applyNumberFormat="1" applyFont="1" applyFill="1" applyBorder="1" applyProtection="1"/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10" fontId="19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8" xfId="0" applyNumberFormat="1" applyFont="1" applyFill="1" applyBorder="1" applyAlignment="1" applyProtection="1">
      <alignment horizontal="center" vertical="center" wrapText="1"/>
    </xf>
    <xf numFmtId="2" fontId="5" fillId="3" borderId="5" xfId="0" applyNumberFormat="1" applyFont="1" applyFill="1" applyBorder="1" applyAlignment="1" applyProtection="1">
      <alignment horizontal="center" vertical="center" wrapText="1"/>
    </xf>
    <xf numFmtId="2" fontId="5" fillId="3" borderId="6" xfId="0" applyNumberFormat="1" applyFont="1" applyFill="1" applyBorder="1" applyAlignment="1" applyProtection="1">
      <alignment horizontal="center" vertical="center" wrapText="1"/>
    </xf>
    <xf numFmtId="2" fontId="5" fillId="3" borderId="9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2" fontId="3" fillId="3" borderId="9" xfId="0" applyNumberFormat="1" applyFont="1" applyFill="1" applyBorder="1" applyAlignment="1" applyProtection="1">
      <alignment horizontal="center" vertical="center" wrapText="1"/>
    </xf>
    <xf numFmtId="2" fontId="3" fillId="3" borderId="10" xfId="0" applyNumberFormat="1" applyFont="1" applyFill="1" applyBorder="1" applyAlignment="1" applyProtection="1">
      <alignment horizontal="center" vertical="center" wrapText="1"/>
    </xf>
    <xf numFmtId="2" fontId="3" fillId="3" borderId="11" xfId="0" applyNumberFormat="1" applyFont="1" applyFill="1" applyBorder="1" applyAlignment="1" applyProtection="1">
      <alignment horizontal="center" vertical="center" wrapText="1"/>
    </xf>
    <xf numFmtId="2" fontId="3" fillId="3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wrapText="1"/>
    </xf>
    <xf numFmtId="164" fontId="8" fillId="0" borderId="13" xfId="0" applyNumberFormat="1" applyFont="1" applyFill="1" applyBorder="1" applyAlignment="1" applyProtection="1">
      <alignment wrapText="1"/>
      <protection locked="0"/>
    </xf>
    <xf numFmtId="2" fontId="8" fillId="0" borderId="14" xfId="0" applyNumberFormat="1" applyFont="1" applyFill="1" applyBorder="1" applyAlignment="1" applyProtection="1">
      <alignment wrapText="1"/>
      <protection locked="0"/>
    </xf>
    <xf numFmtId="2" fontId="8" fillId="0" borderId="15" xfId="0" applyNumberFormat="1" applyFont="1" applyFill="1" applyBorder="1" applyAlignment="1" applyProtection="1">
      <alignment horizontal="right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wrapText="1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Alignment="1" applyProtection="1">
      <alignment wrapText="1"/>
    </xf>
    <xf numFmtId="0" fontId="23" fillId="0" borderId="13" xfId="0" applyFont="1" applyFill="1" applyBorder="1" applyAlignment="1" applyProtection="1"/>
    <xf numFmtId="0" fontId="23" fillId="0" borderId="13" xfId="0" applyFont="1" applyFill="1" applyBorder="1" applyProtection="1"/>
    <xf numFmtId="164" fontId="8" fillId="0" borderId="13" xfId="0" applyNumberFormat="1" applyFont="1" applyFill="1" applyBorder="1" applyProtection="1">
      <protection locked="0"/>
    </xf>
    <xf numFmtId="0" fontId="23" fillId="0" borderId="13" xfId="0" applyFont="1" applyBorder="1" applyAlignment="1" applyProtection="1"/>
    <xf numFmtId="0" fontId="23" fillId="0" borderId="13" xfId="0" applyFont="1" applyBorder="1" applyProtection="1"/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/>
    <xf numFmtId="0" fontId="23" fillId="0" borderId="19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164" fontId="8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/>
    <xf numFmtId="0" fontId="24" fillId="0" borderId="13" xfId="0" applyFont="1" applyBorder="1" applyProtection="1"/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/>
    </xf>
    <xf numFmtId="0" fontId="6" fillId="3" borderId="21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/>
    </xf>
    <xf numFmtId="2" fontId="7" fillId="3" borderId="11" xfId="0" applyNumberFormat="1" applyFont="1" applyFill="1" applyBorder="1" applyAlignment="1" applyProtection="1">
      <alignment horizontal="left"/>
    </xf>
    <xf numFmtId="164" fontId="8" fillId="3" borderId="22" xfId="0" applyNumberFormat="1" applyFont="1" applyFill="1" applyBorder="1" applyAlignment="1" applyProtection="1">
      <alignment horizontal="left"/>
    </xf>
    <xf numFmtId="2" fontId="5" fillId="3" borderId="22" xfId="0" applyNumberFormat="1" applyFont="1" applyFill="1" applyBorder="1" applyAlignment="1" applyProtection="1">
      <alignment horizontal="left"/>
    </xf>
    <xf numFmtId="2" fontId="8" fillId="3" borderId="9" xfId="1" applyNumberFormat="1" applyFont="1" applyFill="1" applyBorder="1" applyAlignment="1" applyProtection="1">
      <alignment horizontal="right"/>
    </xf>
    <xf numFmtId="0" fontId="8" fillId="3" borderId="23" xfId="1" applyNumberFormat="1" applyFont="1" applyFill="1" applyBorder="1" applyAlignment="1" applyProtection="1">
      <alignment horizontal="center"/>
    </xf>
    <xf numFmtId="0" fontId="8" fillId="3" borderId="9" xfId="1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 wrapText="1"/>
    </xf>
    <xf numFmtId="2" fontId="7" fillId="0" borderId="24" xfId="0" applyNumberFormat="1" applyFont="1" applyBorder="1" applyAlignment="1" applyProtection="1">
      <alignment horizontal="left"/>
    </xf>
    <xf numFmtId="2" fontId="7" fillId="0" borderId="25" xfId="0" applyNumberFormat="1" applyFont="1" applyBorder="1" applyAlignment="1" applyProtection="1">
      <alignment horizontal="center"/>
    </xf>
    <xf numFmtId="164" fontId="8" fillId="0" borderId="25" xfId="0" applyNumberFormat="1" applyFont="1" applyBorder="1" applyProtection="1"/>
    <xf numFmtId="2" fontId="8" fillId="0" borderId="26" xfId="0" applyNumberFormat="1" applyFont="1" applyBorder="1" applyProtection="1"/>
    <xf numFmtId="2" fontId="8" fillId="0" borderId="27" xfId="0" applyNumberFormat="1" applyFont="1" applyBorder="1" applyProtection="1">
      <protection locked="0"/>
    </xf>
    <xf numFmtId="165" fontId="7" fillId="0" borderId="0" xfId="2" applyFont="1" applyProtection="1"/>
    <xf numFmtId="2" fontId="7" fillId="0" borderId="12" xfId="0" applyNumberFormat="1" applyFont="1" applyBorder="1" applyAlignment="1" applyProtection="1">
      <alignment horizontal="left"/>
    </xf>
    <xf numFmtId="2" fontId="7" fillId="0" borderId="13" xfId="0" applyNumberFormat="1" applyFont="1" applyBorder="1" applyAlignment="1" applyProtection="1">
      <alignment horizontal="center"/>
    </xf>
    <xf numFmtId="164" fontId="8" fillId="0" borderId="13" xfId="0" applyNumberFormat="1" applyFont="1" applyBorder="1" applyProtection="1"/>
    <xf numFmtId="2" fontId="8" fillId="0" borderId="14" xfId="0" applyNumberFormat="1" applyFont="1" applyBorder="1" applyProtection="1"/>
    <xf numFmtId="2" fontId="8" fillId="0" borderId="15" xfId="0" applyNumberFormat="1" applyFont="1" applyBorder="1" applyProtection="1">
      <protection locked="0"/>
    </xf>
    <xf numFmtId="0" fontId="6" fillId="3" borderId="28" xfId="0" applyFont="1" applyFill="1" applyBorder="1" applyAlignment="1" applyProtection="1">
      <alignment horizontal="left"/>
    </xf>
    <xf numFmtId="2" fontId="6" fillId="3" borderId="29" xfId="0" applyNumberFormat="1" applyFont="1" applyFill="1" applyBorder="1" applyAlignment="1" applyProtection="1">
      <alignment horizontal="left"/>
    </xf>
    <xf numFmtId="164" fontId="15" fillId="3" borderId="29" xfId="0" applyNumberFormat="1" applyFont="1" applyFill="1" applyBorder="1" applyProtection="1"/>
    <xf numFmtId="2" fontId="15" fillId="3" borderId="30" xfId="0" applyNumberFormat="1" applyFont="1" applyFill="1" applyBorder="1" applyProtection="1"/>
    <xf numFmtId="2" fontId="15" fillId="3" borderId="31" xfId="0" applyNumberFormat="1" applyFont="1" applyFill="1" applyBorder="1" applyProtection="1"/>
    <xf numFmtId="0" fontId="2" fillId="0" borderId="0" xfId="0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Protection="1"/>
    <xf numFmtId="2" fontId="5" fillId="0" borderId="0" xfId="0" applyNumberFormat="1" applyFont="1" applyBorder="1" applyProtection="1"/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26" fillId="0" borderId="0" xfId="0" applyFont="1" applyProtection="1"/>
    <xf numFmtId="0" fontId="26" fillId="0" borderId="0" xfId="0" applyFont="1" applyAlignment="1" applyProtection="1">
      <alignment horizontal="right"/>
    </xf>
    <xf numFmtId="0" fontId="26" fillId="0" borderId="0" xfId="0" applyFont="1" applyProtection="1">
      <protection locked="0"/>
    </xf>
    <xf numFmtId="2" fontId="26" fillId="0" borderId="0" xfId="0" applyNumberFormat="1" applyFont="1" applyAlignment="1" applyProtection="1">
      <alignment horizontal="center"/>
    </xf>
    <xf numFmtId="164" fontId="26" fillId="0" borderId="0" xfId="0" applyNumberFormat="1" applyFont="1" applyProtection="1">
      <protection locked="0"/>
    </xf>
    <xf numFmtId="2" fontId="26" fillId="0" borderId="0" xfId="0" applyNumberFormat="1" applyFont="1" applyProtection="1">
      <protection locked="0"/>
    </xf>
    <xf numFmtId="2" fontId="26" fillId="0" borderId="0" xfId="0" applyNumberFormat="1" applyFont="1" applyProtection="1"/>
    <xf numFmtId="0" fontId="27" fillId="0" borderId="0" xfId="0" applyFont="1" applyProtection="1"/>
    <xf numFmtId="0" fontId="27" fillId="0" borderId="0" xfId="0" applyFont="1" applyAlignment="1" applyProtection="1">
      <alignment horizontal="right"/>
    </xf>
    <xf numFmtId="0" fontId="27" fillId="0" borderId="0" xfId="0" applyFont="1" applyProtection="1">
      <protection locked="0"/>
    </xf>
    <xf numFmtId="2" fontId="27" fillId="0" borderId="0" xfId="0" applyNumberFormat="1" applyFont="1" applyAlignment="1" applyProtection="1">
      <alignment horizontal="center"/>
    </xf>
    <xf numFmtId="164" fontId="27" fillId="0" borderId="0" xfId="0" applyNumberFormat="1" applyFont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0" xfId="0" applyNumberFormat="1" applyFont="1" applyProtection="1"/>
    <xf numFmtId="0" fontId="28" fillId="0" borderId="0" xfId="0" applyFont="1" applyProtection="1"/>
    <xf numFmtId="0" fontId="29" fillId="0" borderId="0" xfId="0" applyFont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Protection="1">
      <protection locked="0"/>
    </xf>
    <xf numFmtId="2" fontId="29" fillId="0" borderId="0" xfId="0" applyNumberFormat="1" applyFont="1" applyAlignment="1" applyProtection="1">
      <alignment horizontal="center"/>
    </xf>
    <xf numFmtId="164" fontId="29" fillId="0" borderId="0" xfId="0" applyNumberFormat="1" applyFont="1" applyProtection="1">
      <protection locked="0"/>
    </xf>
    <xf numFmtId="2" fontId="29" fillId="0" borderId="0" xfId="0" applyNumberFormat="1" applyFont="1" applyProtection="1">
      <protection locked="0"/>
    </xf>
    <xf numFmtId="2" fontId="29" fillId="0" borderId="0" xfId="0" applyNumberFormat="1" applyFont="1" applyProtection="1"/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</xf>
    <xf numFmtId="0" fontId="7" fillId="0" borderId="0" xfId="2" applyNumberFormat="1" applyFont="1" applyAlignment="1" applyProtection="1">
      <alignment horizontal="right"/>
    </xf>
    <xf numFmtId="165" fontId="7" fillId="0" borderId="0" xfId="2" applyFont="1" applyBorder="1" applyProtection="1"/>
    <xf numFmtId="165" fontId="7" fillId="0" borderId="0" xfId="2" applyFont="1" applyAlignment="1" applyProtection="1">
      <alignment horizontal="right"/>
    </xf>
    <xf numFmtId="165" fontId="7" fillId="0" borderId="0" xfId="2" applyFont="1" applyBorder="1" applyAlignment="1" applyProtection="1">
      <alignment horizontal="center"/>
    </xf>
    <xf numFmtId="165" fontId="8" fillId="0" borderId="0" xfId="2" applyFont="1" applyBorder="1" applyProtection="1"/>
    <xf numFmtId="2" fontId="7" fillId="0" borderId="0" xfId="0" applyNumberFormat="1" applyFont="1" applyBorder="1" applyAlignment="1" applyProtection="1">
      <alignment horizontal="center"/>
    </xf>
    <xf numFmtId="2" fontId="8" fillId="0" borderId="0" xfId="0" applyNumberFormat="1" applyFont="1" applyBorder="1" applyProtection="1"/>
    <xf numFmtId="0" fontId="6" fillId="0" borderId="0" xfId="0" applyFont="1" applyProtection="1"/>
    <xf numFmtId="2" fontId="8" fillId="0" borderId="0" xfId="1" applyNumberFormat="1" applyFont="1" applyProtection="1"/>
    <xf numFmtId="0" fontId="8" fillId="0" borderId="0" xfId="0" applyFont="1" applyAlignment="1" applyProtection="1"/>
    <xf numFmtId="10" fontId="30" fillId="0" borderId="0" xfId="0" applyNumberFormat="1" applyFont="1" applyProtection="1"/>
    <xf numFmtId="164" fontId="8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14" fontId="7" fillId="0" borderId="0" xfId="0" applyNumberFormat="1" applyFont="1" applyAlignment="1" applyProtection="1">
      <alignment horizontal="left" vertical="center" wrapText="1"/>
    </xf>
    <xf numFmtId="0" fontId="7" fillId="2" borderId="32" xfId="0" applyFont="1" applyFill="1" applyBorder="1" applyProtection="1"/>
    <xf numFmtId="0" fontId="7" fillId="2" borderId="32" xfId="0" applyFont="1" applyFill="1" applyBorder="1" applyAlignment="1" applyProtection="1">
      <alignment horizontal="right"/>
    </xf>
    <xf numFmtId="14" fontId="7" fillId="2" borderId="32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/>
    <xf numFmtId="2" fontId="7" fillId="2" borderId="3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Protection="1"/>
    <xf numFmtId="2" fontId="8" fillId="2" borderId="3" xfId="0" applyNumberFormat="1" applyFont="1" applyFill="1" applyBorder="1" applyProtection="1"/>
  </cellXfs>
  <cellStyles count="3">
    <cellStyle name="Euro" xfId="2"/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2" sqref="A2:XFD2"/>
    </sheetView>
  </sheetViews>
  <sheetFormatPr defaultRowHeight="12.75" x14ac:dyDescent="0.2"/>
  <cols>
    <col min="1" max="1" width="6.42578125" style="1" customWidth="1"/>
    <col min="2" max="2" width="5.42578125" style="2" customWidth="1"/>
    <col min="3" max="3" width="33.28515625" style="3" customWidth="1"/>
    <col min="4" max="4" width="28.85546875" style="4" customWidth="1"/>
    <col min="5" max="5" width="8.140625" style="5" customWidth="1"/>
    <col min="6" max="6" width="7.7109375" style="6" customWidth="1"/>
    <col min="7" max="7" width="11.85546875" style="7" customWidth="1"/>
    <col min="8" max="8" width="7.28515625" style="8" customWidth="1"/>
    <col min="9" max="9" width="16.5703125" style="9" customWidth="1"/>
    <col min="10" max="12" width="12" style="1" customWidth="1"/>
    <col min="13" max="16384" width="9.140625" style="1"/>
  </cols>
  <sheetData>
    <row r="1" spans="1:12" x14ac:dyDescent="0.2">
      <c r="A1" s="1" t="s">
        <v>0</v>
      </c>
    </row>
    <row r="3" spans="1:12" s="17" customFormat="1" ht="15" x14ac:dyDescent="0.25">
      <c r="A3" s="10" t="s">
        <v>1</v>
      </c>
      <c r="B3" s="11"/>
      <c r="C3" s="12"/>
      <c r="D3" s="4"/>
      <c r="E3" s="11"/>
      <c r="F3" s="13"/>
      <c r="G3" s="14" t="s">
        <v>2</v>
      </c>
      <c r="H3" s="15" t="s">
        <v>3</v>
      </c>
      <c r="I3" s="16"/>
    </row>
    <row r="4" spans="1:12" s="17" customFormat="1" ht="15" x14ac:dyDescent="0.25">
      <c r="A4" s="10" t="s">
        <v>4</v>
      </c>
      <c r="B4" s="11"/>
      <c r="C4" s="12"/>
      <c r="D4" s="4"/>
      <c r="E4" s="11"/>
      <c r="F4" s="13" t="s">
        <v>5</v>
      </c>
      <c r="G4" s="18"/>
      <c r="H4" s="19"/>
      <c r="I4" s="16"/>
    </row>
    <row r="5" spans="1:12" s="17" customFormat="1" ht="15" x14ac:dyDescent="0.25">
      <c r="A5" s="10" t="s">
        <v>6</v>
      </c>
      <c r="B5" s="11"/>
      <c r="C5" s="12"/>
      <c r="D5" s="4"/>
      <c r="E5" s="11"/>
      <c r="F5" s="20"/>
      <c r="G5" s="18"/>
      <c r="H5" s="19"/>
      <c r="I5" s="16"/>
    </row>
    <row r="6" spans="1:12" x14ac:dyDescent="0.2">
      <c r="A6" s="21"/>
      <c r="B6" s="22"/>
      <c r="E6" s="23"/>
      <c r="I6" s="24"/>
    </row>
    <row r="7" spans="1:12" ht="15" x14ac:dyDescent="0.2">
      <c r="A7" s="25" t="s">
        <v>7</v>
      </c>
      <c r="B7" s="11"/>
      <c r="C7" s="25"/>
      <c r="D7" s="26"/>
      <c r="G7" s="27" t="s">
        <v>8</v>
      </c>
      <c r="H7" s="27">
        <v>4</v>
      </c>
      <c r="I7" s="28"/>
    </row>
    <row r="8" spans="1:12" s="37" customFormat="1" ht="15.75" x14ac:dyDescent="0.25">
      <c r="A8" s="29"/>
      <c r="B8" s="30"/>
      <c r="C8" s="29"/>
      <c r="D8" s="31"/>
      <c r="E8" s="32"/>
      <c r="F8" s="33"/>
      <c r="G8" s="34" t="s">
        <v>9</v>
      </c>
      <c r="H8" s="35"/>
      <c r="I8" s="35"/>
      <c r="J8" s="36"/>
    </row>
    <row r="9" spans="1:12" s="44" customFormat="1" ht="15.75" x14ac:dyDescent="0.25">
      <c r="A9" s="38"/>
      <c r="B9" s="39"/>
      <c r="C9" s="38"/>
      <c r="D9" s="40"/>
      <c r="E9" s="32"/>
      <c r="F9" s="33"/>
      <c r="G9" s="41" t="s">
        <v>10</v>
      </c>
      <c r="H9" s="42"/>
      <c r="I9" s="42"/>
      <c r="J9" s="43"/>
      <c r="K9" s="43"/>
      <c r="L9" s="43"/>
    </row>
    <row r="10" spans="1:12" s="44" customFormat="1" ht="15.75" x14ac:dyDescent="0.25">
      <c r="A10" s="38"/>
      <c r="B10" s="39"/>
      <c r="C10" s="38"/>
      <c r="D10" s="40"/>
      <c r="E10" s="32"/>
      <c r="F10" s="33"/>
      <c r="G10" s="41"/>
      <c r="H10" s="42"/>
      <c r="I10" s="42"/>
      <c r="J10" s="43"/>
      <c r="K10" s="43"/>
      <c r="L10" s="43"/>
    </row>
    <row r="11" spans="1:12" s="55" customFormat="1" ht="15" x14ac:dyDescent="0.25">
      <c r="A11" s="45"/>
      <c r="B11" s="46"/>
      <c r="C11" s="47"/>
      <c r="D11" s="48"/>
      <c r="E11" s="49"/>
      <c r="F11" s="50"/>
      <c r="G11" s="51"/>
      <c r="H11" s="52"/>
      <c r="I11" s="53"/>
      <c r="J11" s="54"/>
      <c r="K11" s="54"/>
      <c r="L11" s="54"/>
    </row>
    <row r="12" spans="1:12" s="66" customFormat="1" ht="15" x14ac:dyDescent="0.25">
      <c r="A12" s="56" t="s">
        <v>11</v>
      </c>
      <c r="B12" s="57"/>
      <c r="C12" s="58"/>
      <c r="D12" s="59" t="s">
        <v>12</v>
      </c>
      <c r="E12" s="60" t="s">
        <v>409</v>
      </c>
      <c r="F12" s="61"/>
      <c r="G12" s="59"/>
      <c r="H12" s="62"/>
      <c r="I12" s="63"/>
      <c r="J12" s="64"/>
      <c r="K12" s="65"/>
      <c r="L12" s="65"/>
    </row>
    <row r="13" spans="1:12" s="66" customFormat="1" ht="21.75" customHeight="1" thickBot="1" x14ac:dyDescent="0.3">
      <c r="A13" s="67"/>
      <c r="B13" s="68"/>
      <c r="C13" s="69"/>
      <c r="D13" s="70"/>
      <c r="E13" s="41"/>
      <c r="F13" s="71"/>
      <c r="G13" s="72"/>
      <c r="H13" s="63"/>
      <c r="I13" s="63"/>
    </row>
    <row r="14" spans="1:12" s="81" customFormat="1" ht="45.75" customHeight="1" thickBot="1" x14ac:dyDescent="0.3">
      <c r="A14" s="73" t="s">
        <v>13</v>
      </c>
      <c r="B14" s="74" t="s">
        <v>14</v>
      </c>
      <c r="C14" s="74" t="s">
        <v>15</v>
      </c>
      <c r="D14" s="75" t="s">
        <v>16</v>
      </c>
      <c r="E14" s="74" t="s">
        <v>17</v>
      </c>
      <c r="F14" s="74" t="s">
        <v>18</v>
      </c>
      <c r="G14" s="74" t="s">
        <v>19</v>
      </c>
      <c r="H14" s="76" t="s">
        <v>20</v>
      </c>
      <c r="I14" s="77" t="s">
        <v>21</v>
      </c>
      <c r="J14" s="78" t="s">
        <v>22</v>
      </c>
      <c r="K14" s="79" t="s">
        <v>23</v>
      </c>
      <c r="L14" s="80" t="s">
        <v>24</v>
      </c>
    </row>
    <row r="15" spans="1:12" s="89" customFormat="1" ht="12.75" customHeight="1" thickBot="1" x14ac:dyDescent="0.3">
      <c r="A15" s="82" t="s">
        <v>25</v>
      </c>
      <c r="B15" s="83" t="s">
        <v>26</v>
      </c>
      <c r="C15" s="84" t="s">
        <v>27</v>
      </c>
      <c r="D15" s="83" t="s">
        <v>28</v>
      </c>
      <c r="E15" s="83" t="s">
        <v>29</v>
      </c>
      <c r="F15" s="83" t="s">
        <v>30</v>
      </c>
      <c r="G15" s="83" t="s">
        <v>31</v>
      </c>
      <c r="H15" s="83" t="s">
        <v>32</v>
      </c>
      <c r="I15" s="85" t="s">
        <v>33</v>
      </c>
      <c r="J15" s="86" t="s">
        <v>34</v>
      </c>
      <c r="K15" s="87" t="s">
        <v>35</v>
      </c>
      <c r="L15" s="88" t="s">
        <v>36</v>
      </c>
    </row>
    <row r="16" spans="1:12" s="66" customFormat="1" ht="28.5" x14ac:dyDescent="0.2">
      <c r="A16" s="90" t="s">
        <v>25</v>
      </c>
      <c r="B16" s="91">
        <v>911</v>
      </c>
      <c r="C16" s="92" t="s">
        <v>37</v>
      </c>
      <c r="D16" s="93"/>
      <c r="E16" s="94">
        <v>9</v>
      </c>
      <c r="F16" s="94" t="s">
        <v>38</v>
      </c>
      <c r="G16" s="95"/>
      <c r="H16" s="96"/>
      <c r="I16" s="97">
        <f t="shared" ref="I16:I78" si="0">E16*G16</f>
        <v>0</v>
      </c>
      <c r="J16" s="98"/>
      <c r="K16" s="99"/>
      <c r="L16" s="100"/>
    </row>
    <row r="17" spans="1:15" s="66" customFormat="1" ht="28.5" x14ac:dyDescent="0.2">
      <c r="A17" s="90" t="s">
        <v>26</v>
      </c>
      <c r="B17" s="91">
        <v>711</v>
      </c>
      <c r="C17" s="92" t="s">
        <v>39</v>
      </c>
      <c r="D17" s="93"/>
      <c r="E17" s="101">
        <v>6</v>
      </c>
      <c r="F17" s="94" t="s">
        <v>38</v>
      </c>
      <c r="G17" s="95"/>
      <c r="H17" s="96"/>
      <c r="I17" s="97">
        <f t="shared" si="0"/>
        <v>0</v>
      </c>
      <c r="J17" s="98"/>
      <c r="K17" s="102"/>
      <c r="L17" s="100"/>
    </row>
    <row r="18" spans="1:15" s="66" customFormat="1" ht="28.5" x14ac:dyDescent="0.2">
      <c r="A18" s="90" t="s">
        <v>27</v>
      </c>
      <c r="B18" s="91">
        <v>708</v>
      </c>
      <c r="C18" s="92" t="s">
        <v>40</v>
      </c>
      <c r="D18" s="93"/>
      <c r="E18" s="101">
        <v>1</v>
      </c>
      <c r="F18" s="94" t="s">
        <v>38</v>
      </c>
      <c r="G18" s="95"/>
      <c r="H18" s="96"/>
      <c r="I18" s="97">
        <f t="shared" si="0"/>
        <v>0</v>
      </c>
      <c r="J18" s="98"/>
      <c r="K18" s="102"/>
      <c r="L18" s="100"/>
    </row>
    <row r="19" spans="1:15" s="66" customFormat="1" ht="28.5" x14ac:dyDescent="0.2">
      <c r="A19" s="90" t="s">
        <v>28</v>
      </c>
      <c r="B19" s="91">
        <v>708</v>
      </c>
      <c r="C19" s="92" t="s">
        <v>41</v>
      </c>
      <c r="D19" s="93"/>
      <c r="E19" s="101">
        <v>1</v>
      </c>
      <c r="F19" s="94" t="s">
        <v>38</v>
      </c>
      <c r="G19" s="95"/>
      <c r="H19" s="96"/>
      <c r="I19" s="97">
        <f t="shared" si="0"/>
        <v>0</v>
      </c>
      <c r="J19" s="98"/>
      <c r="K19" s="102"/>
      <c r="L19" s="100"/>
    </row>
    <row r="20" spans="1:15" s="66" customFormat="1" ht="42.75" x14ac:dyDescent="0.2">
      <c r="A20" s="90" t="s">
        <v>29</v>
      </c>
      <c r="B20" s="103">
        <v>700</v>
      </c>
      <c r="C20" s="104" t="s">
        <v>42</v>
      </c>
      <c r="D20" s="93"/>
      <c r="E20" s="105">
        <v>1</v>
      </c>
      <c r="F20" s="105" t="s">
        <v>38</v>
      </c>
      <c r="G20" s="95"/>
      <c r="H20" s="96"/>
      <c r="I20" s="97">
        <f t="shared" si="0"/>
        <v>0</v>
      </c>
      <c r="J20" s="98"/>
      <c r="K20" s="102"/>
      <c r="L20" s="100"/>
    </row>
    <row r="21" spans="1:15" s="66" customFormat="1" ht="14.25" x14ac:dyDescent="0.2">
      <c r="A21" s="90" t="s">
        <v>30</v>
      </c>
      <c r="B21" s="103">
        <v>701</v>
      </c>
      <c r="C21" s="104" t="s">
        <v>43</v>
      </c>
      <c r="D21" s="93"/>
      <c r="E21" s="105">
        <v>5</v>
      </c>
      <c r="F21" s="105" t="s">
        <v>38</v>
      </c>
      <c r="G21" s="95"/>
      <c r="H21" s="96"/>
      <c r="I21" s="97">
        <f t="shared" si="0"/>
        <v>0</v>
      </c>
      <c r="J21" s="98"/>
      <c r="K21" s="102"/>
      <c r="L21" s="100"/>
    </row>
    <row r="22" spans="1:15" s="66" customFormat="1" ht="14.25" x14ac:dyDescent="0.2">
      <c r="A22" s="90" t="s">
        <v>31</v>
      </c>
      <c r="B22" s="103">
        <v>701</v>
      </c>
      <c r="C22" s="104" t="s">
        <v>44</v>
      </c>
      <c r="D22" s="93"/>
      <c r="E22" s="105">
        <v>25</v>
      </c>
      <c r="F22" s="105" t="s">
        <v>38</v>
      </c>
      <c r="G22" s="95"/>
      <c r="H22" s="96"/>
      <c r="I22" s="97">
        <f t="shared" si="0"/>
        <v>0</v>
      </c>
      <c r="J22" s="98"/>
      <c r="K22" s="102"/>
      <c r="L22" s="100"/>
    </row>
    <row r="23" spans="1:15" s="66" customFormat="1" ht="28.5" x14ac:dyDescent="0.2">
      <c r="A23" s="90" t="s">
        <v>32</v>
      </c>
      <c r="B23" s="103">
        <v>701</v>
      </c>
      <c r="C23" s="104" t="s">
        <v>45</v>
      </c>
      <c r="D23" s="93"/>
      <c r="E23" s="106">
        <v>12</v>
      </c>
      <c r="F23" s="107" t="s">
        <v>38</v>
      </c>
      <c r="G23" s="108"/>
      <c r="H23" s="96"/>
      <c r="I23" s="97">
        <f t="shared" si="0"/>
        <v>0</v>
      </c>
      <c r="J23" s="98"/>
      <c r="K23" s="102"/>
      <c r="L23" s="100"/>
    </row>
    <row r="24" spans="1:15" s="66" customFormat="1" ht="14.25" x14ac:dyDescent="0.2">
      <c r="A24" s="90" t="s">
        <v>46</v>
      </c>
      <c r="B24" s="103">
        <v>701</v>
      </c>
      <c r="C24" s="104" t="s">
        <v>47</v>
      </c>
      <c r="D24" s="93"/>
      <c r="E24" s="106">
        <v>10</v>
      </c>
      <c r="F24" s="107" t="s">
        <v>38</v>
      </c>
      <c r="G24" s="108"/>
      <c r="H24" s="96"/>
      <c r="I24" s="97">
        <f t="shared" si="0"/>
        <v>0</v>
      </c>
      <c r="J24" s="98"/>
      <c r="K24" s="102"/>
      <c r="L24" s="100"/>
    </row>
    <row r="25" spans="1:15" s="66" customFormat="1" ht="14.25" x14ac:dyDescent="0.2">
      <c r="A25" s="90" t="s">
        <v>34</v>
      </c>
      <c r="B25" s="103">
        <v>700</v>
      </c>
      <c r="C25" s="104" t="s">
        <v>389</v>
      </c>
      <c r="D25" s="93"/>
      <c r="E25" s="106">
        <v>5</v>
      </c>
      <c r="F25" s="107" t="s">
        <v>38</v>
      </c>
      <c r="G25" s="108"/>
      <c r="H25" s="96"/>
      <c r="I25" s="97">
        <f t="shared" si="0"/>
        <v>0</v>
      </c>
      <c r="J25" s="98"/>
      <c r="K25" s="102"/>
      <c r="L25" s="100"/>
    </row>
    <row r="26" spans="1:15" s="66" customFormat="1" ht="14.25" x14ac:dyDescent="0.2">
      <c r="A26" s="90" t="s">
        <v>35</v>
      </c>
      <c r="B26" s="103">
        <v>125</v>
      </c>
      <c r="C26" s="92" t="s">
        <v>48</v>
      </c>
      <c r="D26" s="93"/>
      <c r="E26" s="109">
        <v>14</v>
      </c>
      <c r="F26" s="110" t="s">
        <v>38</v>
      </c>
      <c r="G26" s="108"/>
      <c r="H26" s="96"/>
      <c r="I26" s="97">
        <f t="shared" si="0"/>
        <v>0</v>
      </c>
      <c r="J26" s="98"/>
      <c r="K26" s="102"/>
      <c r="L26" s="100"/>
    </row>
    <row r="27" spans="1:15" s="66" customFormat="1" ht="28.5" x14ac:dyDescent="0.2">
      <c r="A27" s="90" t="s">
        <v>36</v>
      </c>
      <c r="B27" s="91">
        <v>171</v>
      </c>
      <c r="C27" s="92" t="s">
        <v>49</v>
      </c>
      <c r="D27" s="93"/>
      <c r="E27" s="109">
        <v>14</v>
      </c>
      <c r="F27" s="110" t="s">
        <v>38</v>
      </c>
      <c r="G27" s="108"/>
      <c r="H27" s="96"/>
      <c r="I27" s="97">
        <f t="shared" si="0"/>
        <v>0</v>
      </c>
      <c r="J27" s="98"/>
      <c r="K27" s="102"/>
      <c r="L27" s="100"/>
    </row>
    <row r="28" spans="1:15" s="66" customFormat="1" ht="28.5" x14ac:dyDescent="0.2">
      <c r="A28" s="90" t="s">
        <v>50</v>
      </c>
      <c r="B28" s="91">
        <v>514</v>
      </c>
      <c r="C28" s="92" t="s">
        <v>390</v>
      </c>
      <c r="D28" s="93"/>
      <c r="E28" s="109">
        <v>5</v>
      </c>
      <c r="F28" s="110" t="s">
        <v>38</v>
      </c>
      <c r="G28" s="108"/>
      <c r="H28" s="96"/>
      <c r="I28" s="97">
        <f t="shared" si="0"/>
        <v>0</v>
      </c>
      <c r="J28" s="98"/>
      <c r="K28" s="102"/>
      <c r="L28" s="100"/>
    </row>
    <row r="29" spans="1:15" s="66" customFormat="1" ht="28.5" x14ac:dyDescent="0.2">
      <c r="A29" s="90" t="s">
        <v>51</v>
      </c>
      <c r="B29" s="91"/>
      <c r="C29" s="92" t="s">
        <v>391</v>
      </c>
      <c r="D29" s="93"/>
      <c r="E29" s="109">
        <v>1</v>
      </c>
      <c r="F29" s="110" t="s">
        <v>38</v>
      </c>
      <c r="G29" s="108"/>
      <c r="H29" s="96"/>
      <c r="I29" s="97">
        <f t="shared" si="0"/>
        <v>0</v>
      </c>
      <c r="J29" s="98"/>
      <c r="K29" s="102"/>
      <c r="L29" s="100"/>
    </row>
    <row r="30" spans="1:15" s="66" customFormat="1" ht="28.5" x14ac:dyDescent="0.2">
      <c r="A30" s="90" t="s">
        <v>52</v>
      </c>
      <c r="B30" s="91">
        <v>927</v>
      </c>
      <c r="C30" s="92" t="s">
        <v>53</v>
      </c>
      <c r="D30" s="93"/>
      <c r="E30" s="109">
        <v>20</v>
      </c>
      <c r="F30" s="110" t="s">
        <v>38</v>
      </c>
      <c r="G30" s="108"/>
      <c r="H30" s="96"/>
      <c r="I30" s="97">
        <f t="shared" si="0"/>
        <v>0</v>
      </c>
      <c r="J30" s="98"/>
      <c r="K30" s="102"/>
      <c r="L30" s="100"/>
      <c r="O30" s="111"/>
    </row>
    <row r="31" spans="1:15" s="66" customFormat="1" ht="28.5" x14ac:dyDescent="0.2">
      <c r="A31" s="90" t="s">
        <v>54</v>
      </c>
      <c r="B31" s="91">
        <v>927</v>
      </c>
      <c r="C31" s="92" t="s">
        <v>55</v>
      </c>
      <c r="D31" s="93"/>
      <c r="E31" s="109">
        <v>25</v>
      </c>
      <c r="F31" s="110" t="s">
        <v>38</v>
      </c>
      <c r="G31" s="108"/>
      <c r="H31" s="96"/>
      <c r="I31" s="97">
        <f t="shared" si="0"/>
        <v>0</v>
      </c>
      <c r="J31" s="98"/>
      <c r="K31" s="102"/>
      <c r="L31" s="100"/>
    </row>
    <row r="32" spans="1:15" s="66" customFormat="1" ht="28.5" x14ac:dyDescent="0.2">
      <c r="A32" s="90" t="s">
        <v>56</v>
      </c>
      <c r="B32" s="103">
        <v>901</v>
      </c>
      <c r="C32" s="104" t="s">
        <v>392</v>
      </c>
      <c r="D32" s="93"/>
      <c r="E32" s="106">
        <v>5</v>
      </c>
      <c r="F32" s="110" t="s">
        <v>38</v>
      </c>
      <c r="G32" s="108"/>
      <c r="H32" s="96"/>
      <c r="I32" s="97">
        <f t="shared" si="0"/>
        <v>0</v>
      </c>
      <c r="J32" s="98"/>
      <c r="K32" s="102"/>
      <c r="L32" s="100"/>
    </row>
    <row r="33" spans="1:12" s="66" customFormat="1" ht="28.5" x14ac:dyDescent="0.2">
      <c r="A33" s="90" t="s">
        <v>57</v>
      </c>
      <c r="B33" s="103">
        <v>901</v>
      </c>
      <c r="C33" s="104" t="s">
        <v>393</v>
      </c>
      <c r="D33" s="93"/>
      <c r="E33" s="106">
        <v>5</v>
      </c>
      <c r="F33" s="110" t="s">
        <v>38</v>
      </c>
      <c r="G33" s="108"/>
      <c r="H33" s="96"/>
      <c r="I33" s="97">
        <f t="shared" si="0"/>
        <v>0</v>
      </c>
      <c r="J33" s="98"/>
      <c r="K33" s="102"/>
      <c r="L33" s="100"/>
    </row>
    <row r="34" spans="1:12" s="66" customFormat="1" ht="28.5" x14ac:dyDescent="0.2">
      <c r="A34" s="90" t="s">
        <v>58</v>
      </c>
      <c r="B34" s="103">
        <v>901</v>
      </c>
      <c r="C34" s="104" t="s">
        <v>394</v>
      </c>
      <c r="D34" s="93"/>
      <c r="E34" s="106">
        <v>5</v>
      </c>
      <c r="F34" s="110" t="s">
        <v>38</v>
      </c>
      <c r="G34" s="108"/>
      <c r="H34" s="96"/>
      <c r="I34" s="97">
        <f t="shared" si="0"/>
        <v>0</v>
      </c>
      <c r="J34" s="98"/>
      <c r="K34" s="102"/>
      <c r="L34" s="100"/>
    </row>
    <row r="35" spans="1:12" s="66" customFormat="1" ht="28.5" x14ac:dyDescent="0.2">
      <c r="A35" s="90" t="s">
        <v>59</v>
      </c>
      <c r="B35" s="103">
        <v>901</v>
      </c>
      <c r="C35" s="104" t="s">
        <v>395</v>
      </c>
      <c r="D35" s="93"/>
      <c r="E35" s="106">
        <v>5</v>
      </c>
      <c r="F35" s="110" t="s">
        <v>38</v>
      </c>
      <c r="G35" s="108"/>
      <c r="H35" s="96"/>
      <c r="I35" s="97">
        <f t="shared" si="0"/>
        <v>0</v>
      </c>
      <c r="J35" s="98"/>
      <c r="K35" s="102"/>
      <c r="L35" s="100"/>
    </row>
    <row r="36" spans="1:12" s="66" customFormat="1" ht="28.5" x14ac:dyDescent="0.2">
      <c r="A36" s="90" t="s">
        <v>60</v>
      </c>
      <c r="B36" s="103">
        <v>905</v>
      </c>
      <c r="C36" s="104" t="s">
        <v>396</v>
      </c>
      <c r="D36" s="93"/>
      <c r="E36" s="106">
        <v>20</v>
      </c>
      <c r="F36" s="110" t="s">
        <v>38</v>
      </c>
      <c r="G36" s="108"/>
      <c r="H36" s="96"/>
      <c r="I36" s="97">
        <f t="shared" si="0"/>
        <v>0</v>
      </c>
      <c r="J36" s="98"/>
      <c r="K36" s="102"/>
      <c r="L36" s="100"/>
    </row>
    <row r="37" spans="1:12" s="66" customFormat="1" ht="28.5" x14ac:dyDescent="0.2">
      <c r="A37" s="90" t="s">
        <v>61</v>
      </c>
      <c r="B37" s="103">
        <v>905</v>
      </c>
      <c r="C37" s="104" t="s">
        <v>397</v>
      </c>
      <c r="D37" s="93"/>
      <c r="E37" s="106">
        <v>30</v>
      </c>
      <c r="F37" s="110" t="s">
        <v>38</v>
      </c>
      <c r="G37" s="108"/>
      <c r="H37" s="96"/>
      <c r="I37" s="97">
        <f t="shared" si="0"/>
        <v>0</v>
      </c>
      <c r="J37" s="98"/>
      <c r="K37" s="102"/>
      <c r="L37" s="100"/>
    </row>
    <row r="38" spans="1:12" s="66" customFormat="1" ht="14.25" x14ac:dyDescent="0.2">
      <c r="A38" s="90" t="s">
        <v>62</v>
      </c>
      <c r="B38" s="91">
        <v>126</v>
      </c>
      <c r="C38" s="92" t="s">
        <v>64</v>
      </c>
      <c r="D38" s="93"/>
      <c r="E38" s="109">
        <v>2</v>
      </c>
      <c r="F38" s="110" t="s">
        <v>38</v>
      </c>
      <c r="G38" s="108"/>
      <c r="H38" s="96"/>
      <c r="I38" s="97">
        <f t="shared" si="0"/>
        <v>0</v>
      </c>
      <c r="J38" s="98"/>
      <c r="K38" s="102"/>
      <c r="L38" s="100"/>
    </row>
    <row r="39" spans="1:12" s="66" customFormat="1" ht="14.25" x14ac:dyDescent="0.2">
      <c r="A39" s="90" t="s">
        <v>63</v>
      </c>
      <c r="B39" s="91">
        <v>126</v>
      </c>
      <c r="C39" s="92" t="s">
        <v>66</v>
      </c>
      <c r="D39" s="93"/>
      <c r="E39" s="109">
        <v>2</v>
      </c>
      <c r="F39" s="110" t="s">
        <v>38</v>
      </c>
      <c r="G39" s="108"/>
      <c r="H39" s="96"/>
      <c r="I39" s="97">
        <f t="shared" si="0"/>
        <v>0</v>
      </c>
      <c r="J39" s="98"/>
      <c r="K39" s="102"/>
      <c r="L39" s="100"/>
    </row>
    <row r="40" spans="1:12" s="66" customFormat="1" ht="28.5" x14ac:dyDescent="0.2">
      <c r="A40" s="90" t="s">
        <v>65</v>
      </c>
      <c r="B40" s="103">
        <v>116</v>
      </c>
      <c r="C40" s="104" t="s">
        <v>398</v>
      </c>
      <c r="D40" s="93"/>
      <c r="E40" s="106">
        <v>50</v>
      </c>
      <c r="F40" s="107" t="s">
        <v>38</v>
      </c>
      <c r="G40" s="108"/>
      <c r="H40" s="96"/>
      <c r="I40" s="97">
        <f t="shared" si="0"/>
        <v>0</v>
      </c>
      <c r="J40" s="98"/>
      <c r="K40" s="102"/>
      <c r="L40" s="100"/>
    </row>
    <row r="41" spans="1:12" s="66" customFormat="1" ht="28.5" x14ac:dyDescent="0.2">
      <c r="A41" s="90" t="s">
        <v>67</v>
      </c>
      <c r="B41" s="103">
        <v>822</v>
      </c>
      <c r="C41" s="92" t="s">
        <v>69</v>
      </c>
      <c r="D41" s="93"/>
      <c r="E41" s="109">
        <v>3</v>
      </c>
      <c r="F41" s="110" t="s">
        <v>38</v>
      </c>
      <c r="G41" s="108"/>
      <c r="H41" s="96"/>
      <c r="I41" s="97">
        <f t="shared" si="0"/>
        <v>0</v>
      </c>
      <c r="J41" s="98"/>
      <c r="K41" s="102"/>
      <c r="L41" s="100"/>
    </row>
    <row r="42" spans="1:12" s="66" customFormat="1" ht="28.5" x14ac:dyDescent="0.2">
      <c r="A42" s="90" t="s">
        <v>68</v>
      </c>
      <c r="B42" s="91">
        <v>815</v>
      </c>
      <c r="C42" s="92" t="s">
        <v>71</v>
      </c>
      <c r="D42" s="93"/>
      <c r="E42" s="109">
        <v>35</v>
      </c>
      <c r="F42" s="110" t="s">
        <v>38</v>
      </c>
      <c r="G42" s="108"/>
      <c r="H42" s="96"/>
      <c r="I42" s="97">
        <f t="shared" si="0"/>
        <v>0</v>
      </c>
      <c r="J42" s="98"/>
      <c r="K42" s="102"/>
      <c r="L42" s="100"/>
    </row>
    <row r="43" spans="1:12" s="66" customFormat="1" ht="14.25" x14ac:dyDescent="0.2">
      <c r="A43" s="90" t="s">
        <v>70</v>
      </c>
      <c r="B43" s="103">
        <v>937</v>
      </c>
      <c r="C43" s="112" t="s">
        <v>73</v>
      </c>
      <c r="D43" s="93"/>
      <c r="E43" s="106">
        <v>2</v>
      </c>
      <c r="F43" s="110" t="s">
        <v>38</v>
      </c>
      <c r="G43" s="108"/>
      <c r="H43" s="96"/>
      <c r="I43" s="97">
        <f t="shared" si="0"/>
        <v>0</v>
      </c>
      <c r="J43" s="98"/>
      <c r="K43" s="102"/>
      <c r="L43" s="100"/>
    </row>
    <row r="44" spans="1:12" s="66" customFormat="1" ht="28.5" x14ac:dyDescent="0.2">
      <c r="A44" s="90" t="s">
        <v>72</v>
      </c>
      <c r="B44" s="103">
        <v>822</v>
      </c>
      <c r="C44" s="92" t="s">
        <v>75</v>
      </c>
      <c r="D44" s="93"/>
      <c r="E44" s="109">
        <v>2</v>
      </c>
      <c r="F44" s="110" t="s">
        <v>38</v>
      </c>
      <c r="G44" s="108"/>
      <c r="H44" s="96"/>
      <c r="I44" s="97">
        <f t="shared" si="0"/>
        <v>0</v>
      </c>
      <c r="J44" s="98"/>
      <c r="K44" s="102"/>
      <c r="L44" s="100"/>
    </row>
    <row r="45" spans="1:12" s="66" customFormat="1" ht="28.5" x14ac:dyDescent="0.2">
      <c r="A45" s="90" t="s">
        <v>74</v>
      </c>
      <c r="B45" s="91">
        <v>913</v>
      </c>
      <c r="C45" s="92" t="s">
        <v>77</v>
      </c>
      <c r="D45" s="93"/>
      <c r="E45" s="109">
        <v>2</v>
      </c>
      <c r="F45" s="110" t="s">
        <v>38</v>
      </c>
      <c r="G45" s="108"/>
      <c r="H45" s="96"/>
      <c r="I45" s="97">
        <f t="shared" si="0"/>
        <v>0</v>
      </c>
      <c r="J45" s="98"/>
      <c r="K45" s="102"/>
      <c r="L45" s="100"/>
    </row>
    <row r="46" spans="1:12" s="66" customFormat="1" ht="28.5" x14ac:dyDescent="0.2">
      <c r="A46" s="90" t="s">
        <v>76</v>
      </c>
      <c r="B46" s="103">
        <v>904</v>
      </c>
      <c r="C46" s="104" t="s">
        <v>79</v>
      </c>
      <c r="D46" s="93"/>
      <c r="E46" s="106">
        <v>10200</v>
      </c>
      <c r="F46" s="107" t="s">
        <v>80</v>
      </c>
      <c r="G46" s="108"/>
      <c r="H46" s="96"/>
      <c r="I46" s="97">
        <f t="shared" si="0"/>
        <v>0</v>
      </c>
      <c r="J46" s="98"/>
      <c r="K46" s="102"/>
      <c r="L46" s="100"/>
    </row>
    <row r="47" spans="1:12" s="66" customFormat="1" ht="14.25" x14ac:dyDescent="0.2">
      <c r="A47" s="90" t="s">
        <v>78</v>
      </c>
      <c r="B47" s="91">
        <v>609</v>
      </c>
      <c r="C47" s="92" t="s">
        <v>82</v>
      </c>
      <c r="D47" s="93"/>
      <c r="E47" s="109">
        <v>45</v>
      </c>
      <c r="F47" s="110" t="s">
        <v>38</v>
      </c>
      <c r="G47" s="108"/>
      <c r="H47" s="96"/>
      <c r="I47" s="97">
        <f t="shared" si="0"/>
        <v>0</v>
      </c>
      <c r="J47" s="98"/>
      <c r="K47" s="102"/>
      <c r="L47" s="100"/>
    </row>
    <row r="48" spans="1:12" s="66" customFormat="1" ht="14.25" x14ac:dyDescent="0.2">
      <c r="A48" s="90" t="s">
        <v>81</v>
      </c>
      <c r="B48" s="91">
        <v>621</v>
      </c>
      <c r="C48" s="92" t="s">
        <v>84</v>
      </c>
      <c r="D48" s="93"/>
      <c r="E48" s="109">
        <v>2</v>
      </c>
      <c r="F48" s="110" t="s">
        <v>38</v>
      </c>
      <c r="G48" s="108"/>
      <c r="H48" s="96"/>
      <c r="I48" s="97">
        <f t="shared" si="0"/>
        <v>0</v>
      </c>
      <c r="J48" s="98"/>
      <c r="K48" s="102"/>
      <c r="L48" s="100"/>
    </row>
    <row r="49" spans="1:12" s="66" customFormat="1" ht="14.25" x14ac:dyDescent="0.2">
      <c r="A49" s="90" t="s">
        <v>83</v>
      </c>
      <c r="B49" s="91">
        <v>621</v>
      </c>
      <c r="C49" s="92" t="s">
        <v>86</v>
      </c>
      <c r="D49" s="93"/>
      <c r="E49" s="109">
        <v>1</v>
      </c>
      <c r="F49" s="110" t="s">
        <v>38</v>
      </c>
      <c r="G49" s="108"/>
      <c r="H49" s="96"/>
      <c r="I49" s="97">
        <f t="shared" si="0"/>
        <v>0</v>
      </c>
      <c r="J49" s="98"/>
      <c r="K49" s="102"/>
      <c r="L49" s="100"/>
    </row>
    <row r="50" spans="1:12" s="66" customFormat="1" ht="28.5" x14ac:dyDescent="0.2">
      <c r="A50" s="90" t="s">
        <v>85</v>
      </c>
      <c r="B50" s="91">
        <v>620</v>
      </c>
      <c r="C50" s="92" t="s">
        <v>88</v>
      </c>
      <c r="D50" s="93"/>
      <c r="E50" s="109">
        <v>40</v>
      </c>
      <c r="F50" s="110" t="s">
        <v>38</v>
      </c>
      <c r="G50" s="108"/>
      <c r="H50" s="96"/>
      <c r="I50" s="97">
        <f t="shared" si="0"/>
        <v>0</v>
      </c>
      <c r="J50" s="98"/>
      <c r="K50" s="102"/>
      <c r="L50" s="100"/>
    </row>
    <row r="51" spans="1:12" s="66" customFormat="1" ht="57" x14ac:dyDescent="0.2">
      <c r="A51" s="90" t="s">
        <v>87</v>
      </c>
      <c r="B51" s="91">
        <v>710</v>
      </c>
      <c r="C51" s="92" t="s">
        <v>90</v>
      </c>
      <c r="D51" s="93"/>
      <c r="E51" s="109">
        <v>32</v>
      </c>
      <c r="F51" s="110" t="s">
        <v>38</v>
      </c>
      <c r="G51" s="108"/>
      <c r="H51" s="96"/>
      <c r="I51" s="97">
        <f t="shared" si="0"/>
        <v>0</v>
      </c>
      <c r="J51" s="98"/>
      <c r="K51" s="102"/>
      <c r="L51" s="100"/>
    </row>
    <row r="52" spans="1:12" s="66" customFormat="1" ht="14.25" x14ac:dyDescent="0.2">
      <c r="A52" s="90" t="s">
        <v>89</v>
      </c>
      <c r="B52" s="91"/>
      <c r="C52" s="92" t="s">
        <v>399</v>
      </c>
      <c r="D52" s="93"/>
      <c r="E52" s="109">
        <v>2</v>
      </c>
      <c r="F52" s="110" t="s">
        <v>38</v>
      </c>
      <c r="G52" s="108"/>
      <c r="H52" s="96"/>
      <c r="I52" s="97">
        <f t="shared" si="0"/>
        <v>0</v>
      </c>
      <c r="J52" s="98"/>
      <c r="K52" s="102"/>
      <c r="L52" s="100"/>
    </row>
    <row r="53" spans="1:12" s="66" customFormat="1" ht="14.25" x14ac:dyDescent="0.2">
      <c r="A53" s="90" t="s">
        <v>91</v>
      </c>
      <c r="B53" s="91">
        <v>623</v>
      </c>
      <c r="C53" s="92" t="s">
        <v>93</v>
      </c>
      <c r="D53" s="93"/>
      <c r="E53" s="109">
        <v>75</v>
      </c>
      <c r="F53" s="110" t="s">
        <v>38</v>
      </c>
      <c r="G53" s="108"/>
      <c r="H53" s="96"/>
      <c r="I53" s="97">
        <f t="shared" si="0"/>
        <v>0</v>
      </c>
      <c r="J53" s="98"/>
      <c r="K53" s="102"/>
      <c r="L53" s="100"/>
    </row>
    <row r="54" spans="1:12" s="66" customFormat="1" ht="14.25" x14ac:dyDescent="0.2">
      <c r="A54" s="90" t="s">
        <v>92</v>
      </c>
      <c r="B54" s="91">
        <v>612</v>
      </c>
      <c r="C54" s="92" t="s">
        <v>95</v>
      </c>
      <c r="D54" s="93"/>
      <c r="E54" s="109">
        <v>42</v>
      </c>
      <c r="F54" s="110" t="s">
        <v>38</v>
      </c>
      <c r="G54" s="108"/>
      <c r="H54" s="96"/>
      <c r="I54" s="97">
        <f t="shared" si="0"/>
        <v>0</v>
      </c>
      <c r="J54" s="98"/>
      <c r="K54" s="102"/>
      <c r="L54" s="100"/>
    </row>
    <row r="55" spans="1:12" s="66" customFormat="1" ht="28.5" x14ac:dyDescent="0.2">
      <c r="A55" s="90" t="s">
        <v>94</v>
      </c>
      <c r="B55" s="103"/>
      <c r="C55" s="104" t="s">
        <v>400</v>
      </c>
      <c r="D55" s="93"/>
      <c r="E55" s="106">
        <v>100</v>
      </c>
      <c r="F55" s="107" t="s">
        <v>38</v>
      </c>
      <c r="G55" s="108"/>
      <c r="H55" s="96"/>
      <c r="I55" s="97">
        <f t="shared" si="0"/>
        <v>0</v>
      </c>
      <c r="J55" s="98"/>
      <c r="K55" s="102"/>
      <c r="L55" s="100"/>
    </row>
    <row r="56" spans="1:12" s="66" customFormat="1" ht="28.5" x14ac:dyDescent="0.2">
      <c r="A56" s="90" t="s">
        <v>96</v>
      </c>
      <c r="B56" s="91">
        <v>533</v>
      </c>
      <c r="C56" s="92" t="s">
        <v>98</v>
      </c>
      <c r="D56" s="93"/>
      <c r="E56" s="109">
        <v>5</v>
      </c>
      <c r="F56" s="110" t="s">
        <v>38</v>
      </c>
      <c r="G56" s="108"/>
      <c r="H56" s="96"/>
      <c r="I56" s="97">
        <f t="shared" si="0"/>
        <v>0</v>
      </c>
      <c r="J56" s="98"/>
      <c r="K56" s="102"/>
      <c r="L56" s="100"/>
    </row>
    <row r="57" spans="1:12" s="66" customFormat="1" ht="42.75" x14ac:dyDescent="0.2">
      <c r="A57" s="90" t="s">
        <v>97</v>
      </c>
      <c r="B57" s="91">
        <v>527</v>
      </c>
      <c r="C57" s="92" t="s">
        <v>100</v>
      </c>
      <c r="D57" s="93"/>
      <c r="E57" s="109">
        <v>3</v>
      </c>
      <c r="F57" s="110" t="s">
        <v>38</v>
      </c>
      <c r="G57" s="108"/>
      <c r="H57" s="96"/>
      <c r="I57" s="97">
        <f t="shared" si="0"/>
        <v>0</v>
      </c>
      <c r="J57" s="98"/>
      <c r="K57" s="102"/>
      <c r="L57" s="100"/>
    </row>
    <row r="58" spans="1:12" s="66" customFormat="1" ht="28.5" x14ac:dyDescent="0.2">
      <c r="A58" s="90" t="s">
        <v>99</v>
      </c>
      <c r="B58" s="91">
        <v>527</v>
      </c>
      <c r="C58" s="92" t="s">
        <v>102</v>
      </c>
      <c r="D58" s="93"/>
      <c r="E58" s="109">
        <v>20</v>
      </c>
      <c r="F58" s="110" t="s">
        <v>38</v>
      </c>
      <c r="G58" s="108"/>
      <c r="H58" s="96"/>
      <c r="I58" s="97">
        <f t="shared" si="0"/>
        <v>0</v>
      </c>
      <c r="J58" s="98"/>
      <c r="K58" s="102"/>
      <c r="L58" s="100"/>
    </row>
    <row r="59" spans="1:12" s="66" customFormat="1" ht="28.5" x14ac:dyDescent="0.2">
      <c r="A59" s="90" t="s">
        <v>101</v>
      </c>
      <c r="B59" s="91">
        <v>532</v>
      </c>
      <c r="C59" s="92" t="s">
        <v>104</v>
      </c>
      <c r="D59" s="93"/>
      <c r="E59" s="109">
        <v>10</v>
      </c>
      <c r="F59" s="110" t="s">
        <v>38</v>
      </c>
      <c r="G59" s="108"/>
      <c r="H59" s="96"/>
      <c r="I59" s="97">
        <f t="shared" si="0"/>
        <v>0</v>
      </c>
      <c r="J59" s="98"/>
      <c r="K59" s="102"/>
      <c r="L59" s="100"/>
    </row>
    <row r="60" spans="1:12" s="66" customFormat="1" ht="14.25" x14ac:dyDescent="0.2">
      <c r="A60" s="90" t="s">
        <v>103</v>
      </c>
      <c r="B60" s="91">
        <v>557</v>
      </c>
      <c r="C60" s="92" t="s">
        <v>106</v>
      </c>
      <c r="D60" s="93"/>
      <c r="E60" s="109">
        <v>20</v>
      </c>
      <c r="F60" s="110" t="s">
        <v>38</v>
      </c>
      <c r="G60" s="108"/>
      <c r="H60" s="96"/>
      <c r="I60" s="97">
        <f t="shared" si="0"/>
        <v>0</v>
      </c>
      <c r="J60" s="98"/>
      <c r="K60" s="102"/>
      <c r="L60" s="100"/>
    </row>
    <row r="61" spans="1:12" s="66" customFormat="1" ht="28.5" x14ac:dyDescent="0.2">
      <c r="A61" s="90" t="s">
        <v>105</v>
      </c>
      <c r="B61" s="91">
        <v>533</v>
      </c>
      <c r="C61" s="92" t="s">
        <v>108</v>
      </c>
      <c r="D61" s="93"/>
      <c r="E61" s="109">
        <v>5</v>
      </c>
      <c r="F61" s="110" t="s">
        <v>38</v>
      </c>
      <c r="G61" s="108"/>
      <c r="H61" s="96"/>
      <c r="I61" s="97">
        <f t="shared" si="0"/>
        <v>0</v>
      </c>
      <c r="J61" s="98"/>
      <c r="K61" s="102"/>
      <c r="L61" s="100"/>
    </row>
    <row r="62" spans="1:12" s="66" customFormat="1" ht="28.5" x14ac:dyDescent="0.2">
      <c r="A62" s="90" t="s">
        <v>107</v>
      </c>
      <c r="B62" s="91">
        <v>557</v>
      </c>
      <c r="C62" s="92" t="s">
        <v>110</v>
      </c>
      <c r="D62" s="93"/>
      <c r="E62" s="109">
        <v>40</v>
      </c>
      <c r="F62" s="110" t="s">
        <v>38</v>
      </c>
      <c r="G62" s="108"/>
      <c r="H62" s="96"/>
      <c r="I62" s="97">
        <f t="shared" si="0"/>
        <v>0</v>
      </c>
      <c r="J62" s="98"/>
      <c r="K62" s="102"/>
      <c r="L62" s="100"/>
    </row>
    <row r="63" spans="1:12" s="66" customFormat="1" ht="14.25" x14ac:dyDescent="0.2">
      <c r="A63" s="90" t="s">
        <v>109</v>
      </c>
      <c r="B63" s="91">
        <v>806</v>
      </c>
      <c r="C63" s="92" t="s">
        <v>112</v>
      </c>
      <c r="D63" s="93"/>
      <c r="E63" s="109">
        <v>40</v>
      </c>
      <c r="F63" s="110" t="s">
        <v>113</v>
      </c>
      <c r="G63" s="108"/>
      <c r="H63" s="96"/>
      <c r="I63" s="97">
        <f t="shared" si="0"/>
        <v>0</v>
      </c>
      <c r="J63" s="98"/>
      <c r="K63" s="102"/>
      <c r="L63" s="100"/>
    </row>
    <row r="64" spans="1:12" s="66" customFormat="1" ht="14.25" x14ac:dyDescent="0.2">
      <c r="A64" s="90" t="s">
        <v>111</v>
      </c>
      <c r="B64" s="91">
        <v>806</v>
      </c>
      <c r="C64" s="92" t="s">
        <v>115</v>
      </c>
      <c r="D64" s="93"/>
      <c r="E64" s="109">
        <v>250</v>
      </c>
      <c r="F64" s="110" t="s">
        <v>113</v>
      </c>
      <c r="G64" s="108"/>
      <c r="H64" s="96"/>
      <c r="I64" s="97">
        <f t="shared" si="0"/>
        <v>0</v>
      </c>
      <c r="J64" s="98"/>
      <c r="K64" s="102"/>
      <c r="L64" s="100"/>
    </row>
    <row r="65" spans="1:12" s="66" customFormat="1" ht="14.25" x14ac:dyDescent="0.2">
      <c r="A65" s="90" t="s">
        <v>114</v>
      </c>
      <c r="B65" s="91">
        <v>805</v>
      </c>
      <c r="C65" s="92" t="s">
        <v>117</v>
      </c>
      <c r="D65" s="93"/>
      <c r="E65" s="109">
        <v>16</v>
      </c>
      <c r="F65" s="110" t="s">
        <v>113</v>
      </c>
      <c r="G65" s="108"/>
      <c r="H65" s="96"/>
      <c r="I65" s="97">
        <f t="shared" si="0"/>
        <v>0</v>
      </c>
      <c r="J65" s="98"/>
      <c r="K65" s="102"/>
      <c r="L65" s="100"/>
    </row>
    <row r="66" spans="1:12" s="66" customFormat="1" ht="14.25" x14ac:dyDescent="0.2">
      <c r="A66" s="90" t="s">
        <v>116</v>
      </c>
      <c r="B66" s="91">
        <v>529</v>
      </c>
      <c r="C66" s="92" t="s">
        <v>119</v>
      </c>
      <c r="D66" s="93"/>
      <c r="E66" s="109">
        <v>2</v>
      </c>
      <c r="F66" s="110" t="s">
        <v>38</v>
      </c>
      <c r="G66" s="108"/>
      <c r="H66" s="96"/>
      <c r="I66" s="97">
        <f t="shared" si="0"/>
        <v>0</v>
      </c>
      <c r="J66" s="98"/>
      <c r="K66" s="102"/>
      <c r="L66" s="100"/>
    </row>
    <row r="67" spans="1:12" s="66" customFormat="1" ht="28.5" x14ac:dyDescent="0.2">
      <c r="A67" s="90" t="s">
        <v>118</v>
      </c>
      <c r="B67" s="103">
        <v>817</v>
      </c>
      <c r="C67" s="104" t="s">
        <v>121</v>
      </c>
      <c r="D67" s="93"/>
      <c r="E67" s="106">
        <v>5</v>
      </c>
      <c r="F67" s="110" t="s">
        <v>38</v>
      </c>
      <c r="G67" s="108"/>
      <c r="H67" s="96"/>
      <c r="I67" s="97">
        <f t="shared" si="0"/>
        <v>0</v>
      </c>
      <c r="J67" s="98"/>
      <c r="K67" s="102"/>
      <c r="L67" s="100"/>
    </row>
    <row r="68" spans="1:12" s="66" customFormat="1" ht="28.5" x14ac:dyDescent="0.2">
      <c r="A68" s="90" t="s">
        <v>120</v>
      </c>
      <c r="B68" s="103">
        <v>817</v>
      </c>
      <c r="C68" s="104" t="s">
        <v>123</v>
      </c>
      <c r="D68" s="93"/>
      <c r="E68" s="106">
        <v>5</v>
      </c>
      <c r="F68" s="110" t="s">
        <v>38</v>
      </c>
      <c r="G68" s="108"/>
      <c r="H68" s="96"/>
      <c r="I68" s="97">
        <f t="shared" si="0"/>
        <v>0</v>
      </c>
      <c r="J68" s="98"/>
      <c r="K68" s="102"/>
      <c r="L68" s="100"/>
    </row>
    <row r="69" spans="1:12" s="66" customFormat="1" ht="14.25" x14ac:dyDescent="0.2">
      <c r="A69" s="90" t="s">
        <v>122</v>
      </c>
      <c r="B69" s="103">
        <v>817</v>
      </c>
      <c r="C69" s="104" t="s">
        <v>125</v>
      </c>
      <c r="D69" s="93"/>
      <c r="E69" s="106">
        <v>5</v>
      </c>
      <c r="F69" s="110" t="s">
        <v>38</v>
      </c>
      <c r="G69" s="108"/>
      <c r="H69" s="96"/>
      <c r="I69" s="97">
        <f t="shared" si="0"/>
        <v>0</v>
      </c>
      <c r="J69" s="98"/>
      <c r="K69" s="102"/>
      <c r="L69" s="100"/>
    </row>
    <row r="70" spans="1:12" s="66" customFormat="1" ht="14.25" x14ac:dyDescent="0.2">
      <c r="A70" s="90" t="s">
        <v>124</v>
      </c>
      <c r="B70" s="103">
        <v>830</v>
      </c>
      <c r="C70" s="104" t="s">
        <v>127</v>
      </c>
      <c r="D70" s="93"/>
      <c r="E70" s="106">
        <v>2</v>
      </c>
      <c r="F70" s="110" t="s">
        <v>38</v>
      </c>
      <c r="G70" s="108"/>
      <c r="H70" s="96"/>
      <c r="I70" s="97">
        <f t="shared" si="0"/>
        <v>0</v>
      </c>
      <c r="J70" s="98"/>
      <c r="K70" s="102"/>
      <c r="L70" s="100"/>
    </row>
    <row r="71" spans="1:12" s="66" customFormat="1" ht="28.5" x14ac:dyDescent="0.2">
      <c r="A71" s="90" t="s">
        <v>126</v>
      </c>
      <c r="B71" s="103">
        <v>817</v>
      </c>
      <c r="C71" s="104" t="s">
        <v>129</v>
      </c>
      <c r="D71" s="93"/>
      <c r="E71" s="106">
        <v>10</v>
      </c>
      <c r="F71" s="110" t="s">
        <v>38</v>
      </c>
      <c r="G71" s="108"/>
      <c r="H71" s="96"/>
      <c r="I71" s="97">
        <f t="shared" si="0"/>
        <v>0</v>
      </c>
      <c r="J71" s="98"/>
      <c r="K71" s="102"/>
      <c r="L71" s="100"/>
    </row>
    <row r="72" spans="1:12" s="66" customFormat="1" ht="14.25" x14ac:dyDescent="0.2">
      <c r="A72" s="90" t="s">
        <v>128</v>
      </c>
      <c r="B72" s="103">
        <v>817</v>
      </c>
      <c r="C72" s="104" t="s">
        <v>131</v>
      </c>
      <c r="D72" s="93"/>
      <c r="E72" s="106">
        <v>20</v>
      </c>
      <c r="F72" s="110" t="s">
        <v>38</v>
      </c>
      <c r="G72" s="108"/>
      <c r="H72" s="96"/>
      <c r="I72" s="97">
        <f t="shared" si="0"/>
        <v>0</v>
      </c>
      <c r="J72" s="98"/>
      <c r="K72" s="102"/>
      <c r="L72" s="100"/>
    </row>
    <row r="73" spans="1:12" s="66" customFormat="1" ht="14.25" x14ac:dyDescent="0.2">
      <c r="A73" s="90" t="s">
        <v>130</v>
      </c>
      <c r="B73" s="91">
        <v>830</v>
      </c>
      <c r="C73" s="92" t="s">
        <v>133</v>
      </c>
      <c r="D73" s="93"/>
      <c r="E73" s="109">
        <v>3</v>
      </c>
      <c r="F73" s="110" t="s">
        <v>38</v>
      </c>
      <c r="G73" s="108"/>
      <c r="H73" s="96"/>
      <c r="I73" s="97">
        <f t="shared" si="0"/>
        <v>0</v>
      </c>
      <c r="J73" s="98"/>
      <c r="K73" s="102"/>
      <c r="L73" s="100"/>
    </row>
    <row r="74" spans="1:12" s="66" customFormat="1" ht="28.5" x14ac:dyDescent="0.2">
      <c r="A74" s="90" t="s">
        <v>132</v>
      </c>
      <c r="B74" s="103">
        <v>438</v>
      </c>
      <c r="C74" s="104" t="s">
        <v>135</v>
      </c>
      <c r="D74" s="93"/>
      <c r="E74" s="106">
        <v>100</v>
      </c>
      <c r="F74" s="107" t="s">
        <v>80</v>
      </c>
      <c r="G74" s="108"/>
      <c r="H74" s="96"/>
      <c r="I74" s="97">
        <f t="shared" si="0"/>
        <v>0</v>
      </c>
      <c r="J74" s="98"/>
      <c r="K74" s="102"/>
      <c r="L74" s="100"/>
    </row>
    <row r="75" spans="1:12" s="66" customFormat="1" ht="28.5" x14ac:dyDescent="0.2">
      <c r="A75" s="90" t="s">
        <v>134</v>
      </c>
      <c r="B75" s="92">
        <v>111</v>
      </c>
      <c r="C75" s="92" t="s">
        <v>137</v>
      </c>
      <c r="D75" s="93"/>
      <c r="E75" s="113">
        <v>100</v>
      </c>
      <c r="F75" s="92" t="s">
        <v>38</v>
      </c>
      <c r="G75" s="114"/>
      <c r="H75" s="96"/>
      <c r="I75" s="97">
        <f t="shared" si="0"/>
        <v>0</v>
      </c>
      <c r="J75" s="98"/>
      <c r="K75" s="102"/>
      <c r="L75" s="100"/>
    </row>
    <row r="76" spans="1:12" s="66" customFormat="1" ht="14.25" x14ac:dyDescent="0.2">
      <c r="A76" s="90" t="s">
        <v>136</v>
      </c>
      <c r="B76" s="91">
        <v>617</v>
      </c>
      <c r="C76" s="92" t="s">
        <v>139</v>
      </c>
      <c r="D76" s="93"/>
      <c r="E76" s="109">
        <v>20</v>
      </c>
      <c r="F76" s="110" t="s">
        <v>38</v>
      </c>
      <c r="G76" s="108"/>
      <c r="H76" s="96"/>
      <c r="I76" s="97">
        <f t="shared" si="0"/>
        <v>0</v>
      </c>
      <c r="J76" s="98"/>
      <c r="K76" s="102"/>
      <c r="L76" s="100"/>
    </row>
    <row r="77" spans="1:12" s="66" customFormat="1" ht="28.5" x14ac:dyDescent="0.2">
      <c r="A77" s="90" t="s">
        <v>138</v>
      </c>
      <c r="B77" s="91">
        <v>510</v>
      </c>
      <c r="C77" s="92" t="s">
        <v>141</v>
      </c>
      <c r="D77" s="93"/>
      <c r="E77" s="109">
        <v>60</v>
      </c>
      <c r="F77" s="110" t="s">
        <v>38</v>
      </c>
      <c r="G77" s="108"/>
      <c r="H77" s="96"/>
      <c r="I77" s="97">
        <f t="shared" si="0"/>
        <v>0</v>
      </c>
      <c r="J77" s="98"/>
      <c r="K77" s="102"/>
      <c r="L77" s="100"/>
    </row>
    <row r="78" spans="1:12" s="66" customFormat="1" ht="28.5" x14ac:dyDescent="0.2">
      <c r="A78" s="90" t="s">
        <v>140</v>
      </c>
      <c r="B78" s="91">
        <v>600</v>
      </c>
      <c r="C78" s="92" t="s">
        <v>143</v>
      </c>
      <c r="D78" s="93"/>
      <c r="E78" s="115">
        <v>80</v>
      </c>
      <c r="F78" s="110" t="s">
        <v>38</v>
      </c>
      <c r="G78" s="108"/>
      <c r="H78" s="96"/>
      <c r="I78" s="97">
        <f t="shared" si="0"/>
        <v>0</v>
      </c>
      <c r="J78" s="98"/>
      <c r="K78" s="102"/>
      <c r="L78" s="100"/>
    </row>
    <row r="79" spans="1:12" s="66" customFormat="1" ht="28.5" x14ac:dyDescent="0.2">
      <c r="A79" s="90" t="s">
        <v>142</v>
      </c>
      <c r="B79" s="91"/>
      <c r="C79" s="92" t="s">
        <v>145</v>
      </c>
      <c r="D79" s="93"/>
      <c r="E79" s="115">
        <v>80</v>
      </c>
      <c r="F79" s="110" t="s">
        <v>38</v>
      </c>
      <c r="G79" s="108"/>
      <c r="H79" s="96"/>
      <c r="I79" s="97">
        <f t="shared" ref="I79:I134" si="1">E79*G79</f>
        <v>0</v>
      </c>
      <c r="J79" s="98"/>
      <c r="K79" s="102"/>
      <c r="L79" s="100"/>
    </row>
    <row r="80" spans="1:12" s="66" customFormat="1" ht="14.25" x14ac:dyDescent="0.2">
      <c r="A80" s="90" t="s">
        <v>144</v>
      </c>
      <c r="B80" s="91">
        <v>555</v>
      </c>
      <c r="C80" s="92" t="s">
        <v>147</v>
      </c>
      <c r="D80" s="93"/>
      <c r="E80" s="115">
        <v>6</v>
      </c>
      <c r="F80" s="110" t="s">
        <v>38</v>
      </c>
      <c r="G80" s="108"/>
      <c r="H80" s="96"/>
      <c r="I80" s="97">
        <f t="shared" si="1"/>
        <v>0</v>
      </c>
      <c r="J80" s="98"/>
      <c r="K80" s="102"/>
      <c r="L80" s="100"/>
    </row>
    <row r="81" spans="1:12" s="66" customFormat="1" ht="28.5" x14ac:dyDescent="0.2">
      <c r="A81" s="90" t="s">
        <v>146</v>
      </c>
      <c r="B81" s="103">
        <v>509</v>
      </c>
      <c r="C81" s="104" t="s">
        <v>149</v>
      </c>
      <c r="D81" s="93"/>
      <c r="E81" s="106">
        <v>30</v>
      </c>
      <c r="F81" s="110" t="s">
        <v>38</v>
      </c>
      <c r="G81" s="108"/>
      <c r="H81" s="96"/>
      <c r="I81" s="97">
        <f t="shared" si="1"/>
        <v>0</v>
      </c>
      <c r="J81" s="98"/>
      <c r="K81" s="102"/>
      <c r="L81" s="100"/>
    </row>
    <row r="82" spans="1:12" s="66" customFormat="1" ht="28.5" x14ac:dyDescent="0.2">
      <c r="A82" s="90" t="s">
        <v>148</v>
      </c>
      <c r="B82" s="91">
        <v>566</v>
      </c>
      <c r="C82" s="92" t="s">
        <v>151</v>
      </c>
      <c r="D82" s="93"/>
      <c r="E82" s="115">
        <v>30</v>
      </c>
      <c r="F82" s="110" t="s">
        <v>38</v>
      </c>
      <c r="G82" s="108"/>
      <c r="H82" s="96"/>
      <c r="I82" s="97">
        <f t="shared" si="1"/>
        <v>0</v>
      </c>
      <c r="J82" s="98"/>
      <c r="K82" s="102"/>
      <c r="L82" s="100"/>
    </row>
    <row r="83" spans="1:12" s="66" customFormat="1" ht="42.75" x14ac:dyDescent="0.2">
      <c r="A83" s="90" t="s">
        <v>150</v>
      </c>
      <c r="B83" s="91">
        <v>104</v>
      </c>
      <c r="C83" s="92" t="s">
        <v>153</v>
      </c>
      <c r="D83" s="93"/>
      <c r="E83" s="109">
        <v>6</v>
      </c>
      <c r="F83" s="110" t="s">
        <v>38</v>
      </c>
      <c r="G83" s="108"/>
      <c r="H83" s="96"/>
      <c r="I83" s="97">
        <f t="shared" si="1"/>
        <v>0</v>
      </c>
      <c r="J83" s="98"/>
      <c r="K83" s="102"/>
      <c r="L83" s="100"/>
    </row>
    <row r="84" spans="1:12" s="66" customFormat="1" ht="42.75" x14ac:dyDescent="0.2">
      <c r="A84" s="90" t="s">
        <v>152</v>
      </c>
      <c r="B84" s="91">
        <v>108</v>
      </c>
      <c r="C84" s="92" t="s">
        <v>155</v>
      </c>
      <c r="D84" s="93"/>
      <c r="E84" s="109">
        <v>136</v>
      </c>
      <c r="F84" s="110" t="s">
        <v>38</v>
      </c>
      <c r="G84" s="108"/>
      <c r="H84" s="96"/>
      <c r="I84" s="97">
        <f t="shared" si="1"/>
        <v>0</v>
      </c>
      <c r="J84" s="98"/>
      <c r="K84" s="102"/>
      <c r="L84" s="100"/>
    </row>
    <row r="85" spans="1:12" s="66" customFormat="1" ht="14.25" x14ac:dyDescent="0.2">
      <c r="A85" s="90" t="s">
        <v>154</v>
      </c>
      <c r="B85" s="91">
        <v>615</v>
      </c>
      <c r="C85" s="92" t="s">
        <v>157</v>
      </c>
      <c r="D85" s="93"/>
      <c r="E85" s="109">
        <v>100</v>
      </c>
      <c r="F85" s="110" t="s">
        <v>38</v>
      </c>
      <c r="G85" s="108"/>
      <c r="H85" s="96"/>
      <c r="I85" s="97">
        <f t="shared" si="1"/>
        <v>0</v>
      </c>
      <c r="J85" s="98"/>
      <c r="K85" s="102"/>
      <c r="L85" s="100"/>
    </row>
    <row r="86" spans="1:12" s="66" customFormat="1" ht="14.25" x14ac:dyDescent="0.2">
      <c r="A86" s="90" t="s">
        <v>156</v>
      </c>
      <c r="B86" s="91">
        <v>526</v>
      </c>
      <c r="C86" s="92" t="s">
        <v>159</v>
      </c>
      <c r="D86" s="93"/>
      <c r="E86" s="109">
        <v>5</v>
      </c>
      <c r="F86" s="110" t="s">
        <v>38</v>
      </c>
      <c r="G86" s="108"/>
      <c r="H86" s="96"/>
      <c r="I86" s="97">
        <f t="shared" si="1"/>
        <v>0</v>
      </c>
      <c r="J86" s="98"/>
      <c r="K86" s="102"/>
      <c r="L86" s="100"/>
    </row>
    <row r="87" spans="1:12" s="66" customFormat="1" ht="28.5" x14ac:dyDescent="0.2">
      <c r="A87" s="90" t="s">
        <v>158</v>
      </c>
      <c r="B87" s="91">
        <v>807</v>
      </c>
      <c r="C87" s="92" t="s">
        <v>161</v>
      </c>
      <c r="D87" s="93"/>
      <c r="E87" s="109">
        <v>7</v>
      </c>
      <c r="F87" s="110" t="s">
        <v>38</v>
      </c>
      <c r="G87" s="108"/>
      <c r="H87" s="96"/>
      <c r="I87" s="97">
        <f t="shared" si="1"/>
        <v>0</v>
      </c>
      <c r="J87" s="98"/>
      <c r="K87" s="102"/>
      <c r="L87" s="100"/>
    </row>
    <row r="88" spans="1:12" s="66" customFormat="1" ht="28.5" x14ac:dyDescent="0.2">
      <c r="A88" s="90" t="s">
        <v>160</v>
      </c>
      <c r="B88" s="91">
        <v>821</v>
      </c>
      <c r="C88" s="92" t="s">
        <v>163</v>
      </c>
      <c r="D88" s="93"/>
      <c r="E88" s="109">
        <v>10</v>
      </c>
      <c r="F88" s="110" t="s">
        <v>38</v>
      </c>
      <c r="G88" s="108"/>
      <c r="H88" s="96"/>
      <c r="I88" s="97">
        <f t="shared" si="1"/>
        <v>0</v>
      </c>
      <c r="J88" s="98"/>
      <c r="K88" s="102"/>
      <c r="L88" s="100"/>
    </row>
    <row r="89" spans="1:12" s="66" customFormat="1" ht="14.25" x14ac:dyDescent="0.2">
      <c r="A89" s="90" t="s">
        <v>162</v>
      </c>
      <c r="B89" s="91">
        <v>179</v>
      </c>
      <c r="C89" s="92" t="s">
        <v>165</v>
      </c>
      <c r="D89" s="93"/>
      <c r="E89" s="109">
        <v>1</v>
      </c>
      <c r="F89" s="110" t="s">
        <v>38</v>
      </c>
      <c r="G89" s="108"/>
      <c r="H89" s="96"/>
      <c r="I89" s="97">
        <f t="shared" si="1"/>
        <v>0</v>
      </c>
      <c r="J89" s="98"/>
      <c r="K89" s="102"/>
      <c r="L89" s="100"/>
    </row>
    <row r="90" spans="1:12" s="66" customFormat="1" ht="28.5" x14ac:dyDescent="0.2">
      <c r="A90" s="90" t="s">
        <v>164</v>
      </c>
      <c r="B90" s="91">
        <v>912</v>
      </c>
      <c r="C90" s="92" t="s">
        <v>167</v>
      </c>
      <c r="D90" s="93"/>
      <c r="E90" s="109">
        <v>34</v>
      </c>
      <c r="F90" s="110" t="s">
        <v>38</v>
      </c>
      <c r="G90" s="108"/>
      <c r="H90" s="96"/>
      <c r="I90" s="97">
        <f t="shared" si="1"/>
        <v>0</v>
      </c>
      <c r="J90" s="98"/>
      <c r="K90" s="102"/>
      <c r="L90" s="100"/>
    </row>
    <row r="91" spans="1:12" s="66" customFormat="1" ht="28.5" x14ac:dyDescent="0.2">
      <c r="A91" s="90" t="s">
        <v>166</v>
      </c>
      <c r="B91" s="103">
        <v>926</v>
      </c>
      <c r="C91" s="104" t="s">
        <v>170</v>
      </c>
      <c r="D91" s="93"/>
      <c r="E91" s="106">
        <v>37</v>
      </c>
      <c r="F91" s="107" t="s">
        <v>38</v>
      </c>
      <c r="G91" s="108"/>
      <c r="H91" s="96"/>
      <c r="I91" s="97">
        <f t="shared" si="1"/>
        <v>0</v>
      </c>
      <c r="J91" s="98"/>
      <c r="K91" s="102"/>
      <c r="L91" s="100"/>
    </row>
    <row r="92" spans="1:12" s="66" customFormat="1" ht="14.25" x14ac:dyDescent="0.2">
      <c r="A92" s="90" t="s">
        <v>168</v>
      </c>
      <c r="B92" s="91">
        <v>521</v>
      </c>
      <c r="C92" s="92" t="s">
        <v>172</v>
      </c>
      <c r="D92" s="93"/>
      <c r="E92" s="109">
        <v>25</v>
      </c>
      <c r="F92" s="110" t="s">
        <v>38</v>
      </c>
      <c r="G92" s="108"/>
      <c r="H92" s="96"/>
      <c r="I92" s="97">
        <f t="shared" si="1"/>
        <v>0</v>
      </c>
      <c r="J92" s="98"/>
      <c r="K92" s="102"/>
      <c r="L92" s="100"/>
    </row>
    <row r="93" spans="1:12" s="66" customFormat="1" ht="14.25" x14ac:dyDescent="0.2">
      <c r="A93" s="90" t="s">
        <v>169</v>
      </c>
      <c r="B93" s="91">
        <v>616</v>
      </c>
      <c r="C93" s="92" t="s">
        <v>174</v>
      </c>
      <c r="D93" s="93"/>
      <c r="E93" s="109">
        <v>66</v>
      </c>
      <c r="F93" s="110" t="s">
        <v>38</v>
      </c>
      <c r="G93" s="108"/>
      <c r="H93" s="96"/>
      <c r="I93" s="97">
        <f t="shared" si="1"/>
        <v>0</v>
      </c>
      <c r="J93" s="98"/>
      <c r="K93" s="102"/>
      <c r="L93" s="100"/>
    </row>
    <row r="94" spans="1:12" s="66" customFormat="1" ht="28.5" x14ac:dyDescent="0.2">
      <c r="A94" s="90" t="s">
        <v>171</v>
      </c>
      <c r="B94" s="103">
        <v>601</v>
      </c>
      <c r="C94" s="92" t="s">
        <v>176</v>
      </c>
      <c r="D94" s="93"/>
      <c r="E94" s="106">
        <v>450</v>
      </c>
      <c r="F94" s="107" t="s">
        <v>38</v>
      </c>
      <c r="G94" s="108"/>
      <c r="H94" s="96"/>
      <c r="I94" s="97">
        <f t="shared" si="1"/>
        <v>0</v>
      </c>
      <c r="J94" s="98"/>
      <c r="K94" s="102"/>
      <c r="L94" s="100"/>
    </row>
    <row r="95" spans="1:12" s="66" customFormat="1" ht="14.25" x14ac:dyDescent="0.2">
      <c r="A95" s="90" t="s">
        <v>173</v>
      </c>
      <c r="B95" s="103">
        <v>601</v>
      </c>
      <c r="C95" s="92" t="s">
        <v>178</v>
      </c>
      <c r="D95" s="93"/>
      <c r="E95" s="106">
        <v>300</v>
      </c>
      <c r="F95" s="107" t="s">
        <v>38</v>
      </c>
      <c r="G95" s="108"/>
      <c r="H95" s="96"/>
      <c r="I95" s="97">
        <f t="shared" si="1"/>
        <v>0</v>
      </c>
      <c r="J95" s="98"/>
      <c r="K95" s="102"/>
      <c r="L95" s="100"/>
    </row>
    <row r="96" spans="1:12" s="66" customFormat="1" ht="14.25" x14ac:dyDescent="0.2">
      <c r="A96" s="90" t="s">
        <v>175</v>
      </c>
      <c r="B96" s="103">
        <v>601</v>
      </c>
      <c r="C96" s="92" t="s">
        <v>180</v>
      </c>
      <c r="D96" s="93"/>
      <c r="E96" s="106">
        <v>100</v>
      </c>
      <c r="F96" s="107" t="s">
        <v>38</v>
      </c>
      <c r="G96" s="108"/>
      <c r="H96" s="96"/>
      <c r="I96" s="97">
        <f t="shared" si="1"/>
        <v>0</v>
      </c>
      <c r="J96" s="98"/>
      <c r="K96" s="102"/>
      <c r="L96" s="100"/>
    </row>
    <row r="97" spans="1:12" s="66" customFormat="1" ht="14.25" x14ac:dyDescent="0.2">
      <c r="A97" s="90" t="s">
        <v>177</v>
      </c>
      <c r="B97" s="91">
        <v>627</v>
      </c>
      <c r="C97" s="92" t="s">
        <v>182</v>
      </c>
      <c r="D97" s="93"/>
      <c r="E97" s="109">
        <v>2</v>
      </c>
      <c r="F97" s="110" t="s">
        <v>38</v>
      </c>
      <c r="G97" s="108"/>
      <c r="H97" s="96"/>
      <c r="I97" s="97">
        <f t="shared" si="1"/>
        <v>0</v>
      </c>
      <c r="J97" s="98"/>
      <c r="K97" s="102"/>
      <c r="L97" s="100"/>
    </row>
    <row r="98" spans="1:12" s="66" customFormat="1" ht="14.25" x14ac:dyDescent="0.2">
      <c r="A98" s="90" t="s">
        <v>179</v>
      </c>
      <c r="B98" s="91">
        <v>625</v>
      </c>
      <c r="C98" s="92" t="s">
        <v>184</v>
      </c>
      <c r="D98" s="93"/>
      <c r="E98" s="109">
        <v>60</v>
      </c>
      <c r="F98" s="110" t="s">
        <v>38</v>
      </c>
      <c r="G98" s="108"/>
      <c r="H98" s="96"/>
      <c r="I98" s="97">
        <f t="shared" si="1"/>
        <v>0</v>
      </c>
      <c r="J98" s="98"/>
      <c r="K98" s="102"/>
      <c r="L98" s="100"/>
    </row>
    <row r="99" spans="1:12" s="66" customFormat="1" ht="14.25" x14ac:dyDescent="0.2">
      <c r="A99" s="90" t="s">
        <v>181</v>
      </c>
      <c r="B99" s="91">
        <v>601</v>
      </c>
      <c r="C99" s="92" t="s">
        <v>186</v>
      </c>
      <c r="D99" s="93"/>
      <c r="E99" s="115">
        <v>10</v>
      </c>
      <c r="F99" s="110" t="s">
        <v>38</v>
      </c>
      <c r="G99" s="108"/>
      <c r="H99" s="96"/>
      <c r="I99" s="97">
        <f t="shared" si="1"/>
        <v>0</v>
      </c>
      <c r="J99" s="98"/>
      <c r="K99" s="102"/>
      <c r="L99" s="100"/>
    </row>
    <row r="100" spans="1:12" s="66" customFormat="1" ht="24" customHeight="1" x14ac:dyDescent="0.2">
      <c r="A100" s="90" t="s">
        <v>183</v>
      </c>
      <c r="B100" s="91">
        <v>639</v>
      </c>
      <c r="C100" s="92" t="s">
        <v>188</v>
      </c>
      <c r="D100" s="93"/>
      <c r="E100" s="109">
        <v>10</v>
      </c>
      <c r="F100" s="110" t="s">
        <v>38</v>
      </c>
      <c r="G100" s="108"/>
      <c r="H100" s="96"/>
      <c r="I100" s="97">
        <f t="shared" si="1"/>
        <v>0</v>
      </c>
      <c r="J100" s="98"/>
      <c r="K100" s="102"/>
      <c r="L100" s="100"/>
    </row>
    <row r="101" spans="1:12" s="66" customFormat="1" ht="28.5" x14ac:dyDescent="0.2">
      <c r="A101" s="90" t="s">
        <v>185</v>
      </c>
      <c r="B101" s="91">
        <v>528</v>
      </c>
      <c r="C101" s="92" t="s">
        <v>190</v>
      </c>
      <c r="D101" s="93"/>
      <c r="E101" s="109">
        <v>20</v>
      </c>
      <c r="F101" s="110" t="s">
        <v>38</v>
      </c>
      <c r="G101" s="108"/>
      <c r="H101" s="96"/>
      <c r="I101" s="97">
        <f t="shared" si="1"/>
        <v>0</v>
      </c>
      <c r="J101" s="98"/>
      <c r="K101" s="102"/>
      <c r="L101" s="100"/>
    </row>
    <row r="102" spans="1:12" s="66" customFormat="1" ht="28.5" x14ac:dyDescent="0.2">
      <c r="A102" s="90" t="s">
        <v>187</v>
      </c>
      <c r="B102" s="91">
        <v>528</v>
      </c>
      <c r="C102" s="92" t="s">
        <v>192</v>
      </c>
      <c r="D102" s="93"/>
      <c r="E102" s="109">
        <v>5</v>
      </c>
      <c r="F102" s="110" t="s">
        <v>38</v>
      </c>
      <c r="G102" s="108"/>
      <c r="H102" s="96"/>
      <c r="I102" s="97">
        <f t="shared" si="1"/>
        <v>0</v>
      </c>
      <c r="J102" s="98"/>
      <c r="K102" s="102"/>
      <c r="L102" s="100"/>
    </row>
    <row r="103" spans="1:12" s="66" customFormat="1" ht="14.25" x14ac:dyDescent="0.2">
      <c r="A103" s="90" t="s">
        <v>189</v>
      </c>
      <c r="B103" s="91">
        <v>826</v>
      </c>
      <c r="C103" s="92" t="s">
        <v>401</v>
      </c>
      <c r="D103" s="93"/>
      <c r="E103" s="109">
        <v>3</v>
      </c>
      <c r="F103" s="110" t="s">
        <v>38</v>
      </c>
      <c r="G103" s="108"/>
      <c r="H103" s="96"/>
      <c r="I103" s="97">
        <f t="shared" si="1"/>
        <v>0</v>
      </c>
      <c r="J103" s="98"/>
      <c r="K103" s="102"/>
      <c r="L103" s="100"/>
    </row>
    <row r="104" spans="1:12" s="66" customFormat="1" ht="28.5" x14ac:dyDescent="0.2">
      <c r="A104" s="90" t="s">
        <v>191</v>
      </c>
      <c r="B104" s="91">
        <v>826</v>
      </c>
      <c r="C104" s="92" t="s">
        <v>195</v>
      </c>
      <c r="D104" s="93"/>
      <c r="E104" s="109">
        <v>3</v>
      </c>
      <c r="F104" s="110" t="s">
        <v>38</v>
      </c>
      <c r="G104" s="108"/>
      <c r="H104" s="96"/>
      <c r="I104" s="97">
        <f t="shared" si="1"/>
        <v>0</v>
      </c>
      <c r="J104" s="98"/>
      <c r="K104" s="102"/>
      <c r="L104" s="100"/>
    </row>
    <row r="105" spans="1:12" s="66" customFormat="1" ht="28.5" x14ac:dyDescent="0.2">
      <c r="A105" s="90" t="s">
        <v>193</v>
      </c>
      <c r="B105" s="91">
        <v>921</v>
      </c>
      <c r="C105" s="92" t="s">
        <v>197</v>
      </c>
      <c r="D105" s="93"/>
      <c r="E105" s="109">
        <v>5</v>
      </c>
      <c r="F105" s="110" t="s">
        <v>113</v>
      </c>
      <c r="G105" s="108"/>
      <c r="H105" s="96"/>
      <c r="I105" s="97">
        <f t="shared" si="1"/>
        <v>0</v>
      </c>
      <c r="J105" s="98"/>
      <c r="K105" s="102"/>
      <c r="L105" s="100"/>
    </row>
    <row r="106" spans="1:12" s="66" customFormat="1" ht="14.25" x14ac:dyDescent="0.2">
      <c r="A106" s="90" t="s">
        <v>194</v>
      </c>
      <c r="B106" s="91">
        <v>924</v>
      </c>
      <c r="C106" s="92" t="s">
        <v>199</v>
      </c>
      <c r="D106" s="93"/>
      <c r="E106" s="109">
        <v>10</v>
      </c>
      <c r="F106" s="110" t="s">
        <v>113</v>
      </c>
      <c r="G106" s="108"/>
      <c r="H106" s="96"/>
      <c r="I106" s="97">
        <f t="shared" si="1"/>
        <v>0</v>
      </c>
      <c r="J106" s="98"/>
      <c r="K106" s="102"/>
      <c r="L106" s="100"/>
    </row>
    <row r="107" spans="1:12" s="66" customFormat="1" ht="28.5" x14ac:dyDescent="0.2">
      <c r="A107" s="90" t="s">
        <v>196</v>
      </c>
      <c r="B107" s="91">
        <v>902</v>
      </c>
      <c r="C107" s="92" t="s">
        <v>201</v>
      </c>
      <c r="D107" s="93"/>
      <c r="E107" s="109">
        <v>1730</v>
      </c>
      <c r="F107" s="110" t="s">
        <v>113</v>
      </c>
      <c r="G107" s="108"/>
      <c r="H107" s="96"/>
      <c r="I107" s="97">
        <f t="shared" si="1"/>
        <v>0</v>
      </c>
      <c r="J107" s="98"/>
      <c r="K107" s="102"/>
      <c r="L107" s="100"/>
    </row>
    <row r="108" spans="1:12" s="66" customFormat="1" ht="14.25" x14ac:dyDescent="0.2">
      <c r="A108" s="90" t="s">
        <v>198</v>
      </c>
      <c r="B108" s="91">
        <v>902</v>
      </c>
      <c r="C108" s="92" t="s">
        <v>203</v>
      </c>
      <c r="D108" s="93"/>
      <c r="E108" s="109">
        <v>10</v>
      </c>
      <c r="F108" s="110" t="s">
        <v>113</v>
      </c>
      <c r="G108" s="108"/>
      <c r="H108" s="96"/>
      <c r="I108" s="97">
        <f t="shared" si="1"/>
        <v>0</v>
      </c>
      <c r="J108" s="98"/>
      <c r="K108" s="102"/>
      <c r="L108" s="100"/>
    </row>
    <row r="109" spans="1:12" s="66" customFormat="1" ht="28.5" x14ac:dyDescent="0.2">
      <c r="A109" s="90" t="s">
        <v>200</v>
      </c>
      <c r="B109" s="91">
        <v>544</v>
      </c>
      <c r="C109" s="92" t="s">
        <v>209</v>
      </c>
      <c r="D109" s="93"/>
      <c r="E109" s="109">
        <v>18</v>
      </c>
      <c r="F109" s="110" t="s">
        <v>38</v>
      </c>
      <c r="G109" s="108"/>
      <c r="H109" s="96"/>
      <c r="I109" s="97">
        <f t="shared" si="1"/>
        <v>0</v>
      </c>
      <c r="J109" s="98"/>
      <c r="K109" s="102"/>
      <c r="L109" s="100"/>
    </row>
    <row r="110" spans="1:12" s="66" customFormat="1" ht="28.5" x14ac:dyDescent="0.2">
      <c r="A110" s="90" t="s">
        <v>202</v>
      </c>
      <c r="B110" s="91">
        <v>544</v>
      </c>
      <c r="C110" s="92" t="s">
        <v>211</v>
      </c>
      <c r="D110" s="93"/>
      <c r="E110" s="109">
        <v>15</v>
      </c>
      <c r="F110" s="110" t="s">
        <v>38</v>
      </c>
      <c r="G110" s="108"/>
      <c r="H110" s="96"/>
      <c r="I110" s="97">
        <f t="shared" si="1"/>
        <v>0</v>
      </c>
      <c r="J110" s="98"/>
      <c r="K110" s="102"/>
      <c r="L110" s="100"/>
    </row>
    <row r="111" spans="1:12" s="66" customFormat="1" ht="28.5" x14ac:dyDescent="0.2">
      <c r="A111" s="90" t="s">
        <v>204</v>
      </c>
      <c r="B111" s="91">
        <v>544</v>
      </c>
      <c r="C111" s="92" t="s">
        <v>213</v>
      </c>
      <c r="D111" s="93"/>
      <c r="E111" s="109">
        <v>3</v>
      </c>
      <c r="F111" s="110" t="s">
        <v>38</v>
      </c>
      <c r="G111" s="108"/>
      <c r="H111" s="96"/>
      <c r="I111" s="97">
        <f t="shared" si="1"/>
        <v>0</v>
      </c>
      <c r="J111" s="98"/>
      <c r="K111" s="102"/>
      <c r="L111" s="100"/>
    </row>
    <row r="112" spans="1:12" s="66" customFormat="1" ht="14.25" x14ac:dyDescent="0.2">
      <c r="A112" s="90" t="s">
        <v>205</v>
      </c>
      <c r="B112" s="91">
        <v>130</v>
      </c>
      <c r="C112" s="92" t="s">
        <v>215</v>
      </c>
      <c r="D112" s="93"/>
      <c r="E112" s="109">
        <v>3</v>
      </c>
      <c r="F112" s="110" t="s">
        <v>38</v>
      </c>
      <c r="G112" s="108"/>
      <c r="H112" s="96"/>
      <c r="I112" s="97">
        <f t="shared" si="1"/>
        <v>0</v>
      </c>
      <c r="J112" s="98"/>
      <c r="K112" s="102"/>
      <c r="L112" s="100"/>
    </row>
    <row r="113" spans="1:12" s="66" customFormat="1" ht="28.5" x14ac:dyDescent="0.2">
      <c r="A113" s="90" t="s">
        <v>206</v>
      </c>
      <c r="B113" s="91">
        <v>130</v>
      </c>
      <c r="C113" s="92" t="s">
        <v>217</v>
      </c>
      <c r="D113" s="93"/>
      <c r="E113" s="109">
        <v>3</v>
      </c>
      <c r="F113" s="110" t="s">
        <v>38</v>
      </c>
      <c r="G113" s="108"/>
      <c r="H113" s="96"/>
      <c r="I113" s="97">
        <f t="shared" si="1"/>
        <v>0</v>
      </c>
      <c r="J113" s="98"/>
      <c r="K113" s="102"/>
      <c r="L113" s="100"/>
    </row>
    <row r="114" spans="1:12" s="66" customFormat="1" ht="28.5" x14ac:dyDescent="0.2">
      <c r="A114" s="90" t="s">
        <v>207</v>
      </c>
      <c r="B114" s="116">
        <v>800</v>
      </c>
      <c r="C114" s="92" t="s">
        <v>219</v>
      </c>
      <c r="D114" s="93"/>
      <c r="E114" s="117">
        <v>195</v>
      </c>
      <c r="F114" s="118" t="s">
        <v>38</v>
      </c>
      <c r="G114" s="108"/>
      <c r="H114" s="96"/>
      <c r="I114" s="97">
        <f t="shared" si="1"/>
        <v>0</v>
      </c>
      <c r="J114" s="98"/>
      <c r="K114" s="102"/>
      <c r="L114" s="100"/>
    </row>
    <row r="115" spans="1:12" s="66" customFormat="1" ht="28.5" x14ac:dyDescent="0.2">
      <c r="A115" s="90" t="s">
        <v>208</v>
      </c>
      <c r="B115" s="91">
        <v>820</v>
      </c>
      <c r="C115" s="92" t="s">
        <v>221</v>
      </c>
      <c r="D115" s="93"/>
      <c r="E115" s="109">
        <v>5</v>
      </c>
      <c r="F115" s="110" t="s">
        <v>38</v>
      </c>
      <c r="G115" s="108"/>
      <c r="H115" s="96"/>
      <c r="I115" s="97">
        <f t="shared" si="1"/>
        <v>0</v>
      </c>
      <c r="J115" s="98"/>
      <c r="K115" s="102"/>
      <c r="L115" s="100"/>
    </row>
    <row r="116" spans="1:12" s="66" customFormat="1" ht="28.5" x14ac:dyDescent="0.2">
      <c r="A116" s="90" t="s">
        <v>210</v>
      </c>
      <c r="B116" s="103">
        <v>802</v>
      </c>
      <c r="C116" s="104" t="s">
        <v>223</v>
      </c>
      <c r="D116" s="93"/>
      <c r="E116" s="106">
        <v>100</v>
      </c>
      <c r="F116" s="110" t="s">
        <v>38</v>
      </c>
      <c r="G116" s="108"/>
      <c r="H116" s="96"/>
      <c r="I116" s="97">
        <f t="shared" si="1"/>
        <v>0</v>
      </c>
      <c r="J116" s="98"/>
      <c r="K116" s="102"/>
      <c r="L116" s="100"/>
    </row>
    <row r="117" spans="1:12" s="66" customFormat="1" ht="28.5" x14ac:dyDescent="0.2">
      <c r="A117" s="90" t="s">
        <v>212</v>
      </c>
      <c r="B117" s="103">
        <v>822</v>
      </c>
      <c r="C117" s="92" t="s">
        <v>225</v>
      </c>
      <c r="D117" s="93"/>
      <c r="E117" s="109">
        <v>2</v>
      </c>
      <c r="F117" s="110" t="s">
        <v>38</v>
      </c>
      <c r="G117" s="108"/>
      <c r="H117" s="96"/>
      <c r="I117" s="97">
        <f t="shared" si="1"/>
        <v>0</v>
      </c>
      <c r="J117" s="98"/>
      <c r="K117" s="102"/>
      <c r="L117" s="100"/>
    </row>
    <row r="118" spans="1:12" s="66" customFormat="1" ht="28.5" x14ac:dyDescent="0.2">
      <c r="A118" s="90" t="s">
        <v>214</v>
      </c>
      <c r="B118" s="103">
        <v>908</v>
      </c>
      <c r="C118" s="104" t="s">
        <v>227</v>
      </c>
      <c r="D118" s="93"/>
      <c r="E118" s="106">
        <v>50</v>
      </c>
      <c r="F118" s="107" t="s">
        <v>80</v>
      </c>
      <c r="G118" s="108"/>
      <c r="H118" s="96"/>
      <c r="I118" s="97">
        <f t="shared" si="1"/>
        <v>0</v>
      </c>
      <c r="J118" s="98"/>
      <c r="K118" s="102"/>
      <c r="L118" s="100"/>
    </row>
    <row r="119" spans="1:12" s="66" customFormat="1" ht="28.5" x14ac:dyDescent="0.2">
      <c r="A119" s="90" t="s">
        <v>216</v>
      </c>
      <c r="B119" s="103">
        <v>908</v>
      </c>
      <c r="C119" s="104" t="s">
        <v>229</v>
      </c>
      <c r="D119" s="93"/>
      <c r="E119" s="106">
        <v>50</v>
      </c>
      <c r="F119" s="107" t="s">
        <v>80</v>
      </c>
      <c r="G119" s="108"/>
      <c r="H119" s="96"/>
      <c r="I119" s="97">
        <f t="shared" si="1"/>
        <v>0</v>
      </c>
      <c r="J119" s="98"/>
      <c r="K119" s="102"/>
      <c r="L119" s="100"/>
    </row>
    <row r="120" spans="1:12" s="66" customFormat="1" ht="14.25" x14ac:dyDescent="0.2">
      <c r="A120" s="90" t="s">
        <v>218</v>
      </c>
      <c r="B120" s="103">
        <v>838</v>
      </c>
      <c r="C120" s="104" t="s">
        <v>231</v>
      </c>
      <c r="D120" s="93"/>
      <c r="E120" s="106">
        <v>2</v>
      </c>
      <c r="F120" s="107" t="s">
        <v>38</v>
      </c>
      <c r="G120" s="108"/>
      <c r="H120" s="96"/>
      <c r="I120" s="97">
        <f t="shared" si="1"/>
        <v>0</v>
      </c>
      <c r="J120" s="98"/>
      <c r="K120" s="102"/>
      <c r="L120" s="100"/>
    </row>
    <row r="121" spans="1:12" s="66" customFormat="1" ht="14.25" x14ac:dyDescent="0.2">
      <c r="A121" s="90" t="s">
        <v>220</v>
      </c>
      <c r="B121" s="91"/>
      <c r="C121" s="92" t="s">
        <v>234</v>
      </c>
      <c r="D121" s="93"/>
      <c r="E121" s="115">
        <v>5</v>
      </c>
      <c r="F121" s="110" t="s">
        <v>38</v>
      </c>
      <c r="G121" s="108"/>
      <c r="H121" s="96"/>
      <c r="I121" s="97">
        <f t="shared" si="1"/>
        <v>0</v>
      </c>
      <c r="J121" s="98"/>
      <c r="K121" s="102"/>
      <c r="L121" s="100"/>
    </row>
    <row r="122" spans="1:12" s="66" customFormat="1" ht="14.25" x14ac:dyDescent="0.2">
      <c r="A122" s="90" t="s">
        <v>222</v>
      </c>
      <c r="B122" s="91">
        <v>531</v>
      </c>
      <c r="C122" s="92" t="s">
        <v>236</v>
      </c>
      <c r="D122" s="93"/>
      <c r="E122" s="109">
        <v>30</v>
      </c>
      <c r="F122" s="110" t="s">
        <v>38</v>
      </c>
      <c r="G122" s="108"/>
      <c r="H122" s="96"/>
      <c r="I122" s="97">
        <f t="shared" si="1"/>
        <v>0</v>
      </c>
      <c r="J122" s="98"/>
      <c r="K122" s="102"/>
      <c r="L122" s="100"/>
    </row>
    <row r="123" spans="1:12" s="66" customFormat="1" ht="14.25" x14ac:dyDescent="0.2">
      <c r="A123" s="90" t="s">
        <v>224</v>
      </c>
      <c r="B123" s="91">
        <v>531</v>
      </c>
      <c r="C123" s="92" t="s">
        <v>238</v>
      </c>
      <c r="D123" s="93"/>
      <c r="E123" s="109">
        <v>5</v>
      </c>
      <c r="F123" s="110" t="s">
        <v>38</v>
      </c>
      <c r="G123" s="108"/>
      <c r="H123" s="96"/>
      <c r="I123" s="97">
        <f t="shared" si="1"/>
        <v>0</v>
      </c>
      <c r="J123" s="98"/>
      <c r="K123" s="102"/>
      <c r="L123" s="100"/>
    </row>
    <row r="124" spans="1:12" s="66" customFormat="1" ht="14.25" x14ac:dyDescent="0.2">
      <c r="A124" s="90" t="s">
        <v>226</v>
      </c>
      <c r="B124" s="91">
        <v>605</v>
      </c>
      <c r="C124" s="92" t="s">
        <v>240</v>
      </c>
      <c r="D124" s="93"/>
      <c r="E124" s="109">
        <v>69</v>
      </c>
      <c r="F124" s="110" t="s">
        <v>38</v>
      </c>
      <c r="G124" s="108"/>
      <c r="H124" s="96"/>
      <c r="I124" s="97">
        <f t="shared" si="1"/>
        <v>0</v>
      </c>
      <c r="J124" s="98"/>
      <c r="K124" s="102"/>
      <c r="L124" s="100"/>
    </row>
    <row r="125" spans="1:12" s="66" customFormat="1" ht="42.75" x14ac:dyDescent="0.2">
      <c r="A125" s="90" t="s">
        <v>228</v>
      </c>
      <c r="B125" s="91">
        <v>900</v>
      </c>
      <c r="C125" s="92" t="s">
        <v>242</v>
      </c>
      <c r="D125" s="93"/>
      <c r="E125" s="109">
        <v>10</v>
      </c>
      <c r="F125" s="110" t="s">
        <v>38</v>
      </c>
      <c r="G125" s="108"/>
      <c r="H125" s="96"/>
      <c r="I125" s="97">
        <f t="shared" si="1"/>
        <v>0</v>
      </c>
      <c r="J125" s="98"/>
      <c r="K125" s="102"/>
      <c r="L125" s="100"/>
    </row>
    <row r="126" spans="1:12" s="66" customFormat="1" ht="42.75" x14ac:dyDescent="0.2">
      <c r="A126" s="90" t="s">
        <v>230</v>
      </c>
      <c r="B126" s="91">
        <v>900</v>
      </c>
      <c r="C126" s="92" t="s">
        <v>244</v>
      </c>
      <c r="D126" s="93"/>
      <c r="E126" s="109">
        <v>5</v>
      </c>
      <c r="F126" s="110" t="s">
        <v>38</v>
      </c>
      <c r="G126" s="108"/>
      <c r="H126" s="96"/>
      <c r="I126" s="97">
        <f t="shared" si="1"/>
        <v>0</v>
      </c>
      <c r="J126" s="98"/>
      <c r="K126" s="102"/>
      <c r="L126" s="100"/>
    </row>
    <row r="127" spans="1:12" s="66" customFormat="1" ht="42.75" x14ac:dyDescent="0.2">
      <c r="A127" s="90" t="s">
        <v>232</v>
      </c>
      <c r="B127" s="91">
        <v>900</v>
      </c>
      <c r="C127" s="92" t="s">
        <v>246</v>
      </c>
      <c r="D127" s="93"/>
      <c r="E127" s="109">
        <v>5</v>
      </c>
      <c r="F127" s="110" t="s">
        <v>38</v>
      </c>
      <c r="G127" s="108"/>
      <c r="H127" s="96"/>
      <c r="I127" s="97">
        <f t="shared" si="1"/>
        <v>0</v>
      </c>
      <c r="J127" s="98"/>
      <c r="K127" s="102"/>
      <c r="L127" s="100"/>
    </row>
    <row r="128" spans="1:12" s="66" customFormat="1" ht="28.5" x14ac:dyDescent="0.2">
      <c r="A128" s="90" t="s">
        <v>233</v>
      </c>
      <c r="B128" s="91">
        <v>709</v>
      </c>
      <c r="C128" s="92" t="s">
        <v>248</v>
      </c>
      <c r="D128" s="93"/>
      <c r="E128" s="109">
        <v>20</v>
      </c>
      <c r="F128" s="110" t="s">
        <v>80</v>
      </c>
      <c r="G128" s="108"/>
      <c r="H128" s="96"/>
      <c r="I128" s="97">
        <f t="shared" si="1"/>
        <v>0</v>
      </c>
      <c r="J128" s="98"/>
      <c r="K128" s="102"/>
      <c r="L128" s="100"/>
    </row>
    <row r="129" spans="1:12" s="66" customFormat="1" ht="28.5" x14ac:dyDescent="0.2">
      <c r="A129" s="90" t="s">
        <v>235</v>
      </c>
      <c r="B129" s="103">
        <v>903</v>
      </c>
      <c r="C129" s="104" t="s">
        <v>250</v>
      </c>
      <c r="D129" s="93"/>
      <c r="E129" s="106">
        <v>74</v>
      </c>
      <c r="F129" s="107" t="s">
        <v>113</v>
      </c>
      <c r="G129" s="108"/>
      <c r="H129" s="96"/>
      <c r="I129" s="97">
        <f t="shared" si="1"/>
        <v>0</v>
      </c>
      <c r="J129" s="98"/>
      <c r="K129" s="102"/>
      <c r="L129" s="100"/>
    </row>
    <row r="130" spans="1:12" s="66" customFormat="1" ht="28.5" x14ac:dyDescent="0.2">
      <c r="A130" s="90" t="s">
        <v>237</v>
      </c>
      <c r="B130" s="103">
        <v>114</v>
      </c>
      <c r="C130" s="104" t="s">
        <v>252</v>
      </c>
      <c r="D130" s="93"/>
      <c r="E130" s="106">
        <v>500</v>
      </c>
      <c r="F130" s="107" t="s">
        <v>38</v>
      </c>
      <c r="G130" s="108"/>
      <c r="H130" s="96"/>
      <c r="I130" s="97">
        <f t="shared" si="1"/>
        <v>0</v>
      </c>
      <c r="J130" s="98"/>
      <c r="K130" s="102"/>
      <c r="L130" s="100"/>
    </row>
    <row r="131" spans="1:12" s="66" customFormat="1" ht="28.5" x14ac:dyDescent="0.2">
      <c r="A131" s="90" t="s">
        <v>239</v>
      </c>
      <c r="B131" s="91">
        <v>608</v>
      </c>
      <c r="C131" s="92" t="s">
        <v>254</v>
      </c>
      <c r="D131" s="93"/>
      <c r="E131" s="109">
        <v>250</v>
      </c>
      <c r="F131" s="110" t="s">
        <v>38</v>
      </c>
      <c r="G131" s="108"/>
      <c r="H131" s="96"/>
      <c r="I131" s="97">
        <f t="shared" si="1"/>
        <v>0</v>
      </c>
      <c r="J131" s="98"/>
      <c r="K131" s="102"/>
      <c r="L131" s="100"/>
    </row>
    <row r="132" spans="1:12" s="66" customFormat="1" ht="28.5" x14ac:dyDescent="0.2">
      <c r="A132" s="90" t="s">
        <v>241</v>
      </c>
      <c r="B132" s="91">
        <v>611</v>
      </c>
      <c r="C132" s="92" t="s">
        <v>258</v>
      </c>
      <c r="D132" s="93"/>
      <c r="E132" s="109">
        <v>45</v>
      </c>
      <c r="F132" s="110" t="s">
        <v>38</v>
      </c>
      <c r="G132" s="108"/>
      <c r="H132" s="96"/>
      <c r="I132" s="97">
        <f t="shared" si="1"/>
        <v>0</v>
      </c>
      <c r="J132" s="98"/>
      <c r="K132" s="102"/>
      <c r="L132" s="100"/>
    </row>
    <row r="133" spans="1:12" s="66" customFormat="1" ht="14.25" x14ac:dyDescent="0.2">
      <c r="A133" s="90" t="s">
        <v>243</v>
      </c>
      <c r="B133" s="91">
        <v>626</v>
      </c>
      <c r="C133" s="92" t="s">
        <v>260</v>
      </c>
      <c r="D133" s="93"/>
      <c r="E133" s="109">
        <v>5</v>
      </c>
      <c r="F133" s="110" t="s">
        <v>38</v>
      </c>
      <c r="G133" s="108"/>
      <c r="H133" s="96"/>
      <c r="I133" s="97">
        <f t="shared" si="1"/>
        <v>0</v>
      </c>
      <c r="J133" s="98"/>
      <c r="K133" s="102"/>
      <c r="L133" s="100"/>
    </row>
    <row r="134" spans="1:12" s="66" customFormat="1" ht="28.5" x14ac:dyDescent="0.2">
      <c r="A134" s="90" t="s">
        <v>245</v>
      </c>
      <c r="B134" s="103">
        <v>604</v>
      </c>
      <c r="C134" s="104" t="s">
        <v>262</v>
      </c>
      <c r="D134" s="93"/>
      <c r="E134" s="106">
        <v>500</v>
      </c>
      <c r="F134" s="107" t="s">
        <v>38</v>
      </c>
      <c r="G134" s="108"/>
      <c r="H134" s="96"/>
      <c r="I134" s="97">
        <f t="shared" si="1"/>
        <v>0</v>
      </c>
      <c r="J134" s="98"/>
      <c r="K134" s="102"/>
      <c r="L134" s="100"/>
    </row>
    <row r="135" spans="1:12" s="66" customFormat="1" ht="28.5" x14ac:dyDescent="0.2">
      <c r="A135" s="90" t="s">
        <v>247</v>
      </c>
      <c r="B135" s="103"/>
      <c r="C135" s="104" t="s">
        <v>264</v>
      </c>
      <c r="D135" s="93"/>
      <c r="E135" s="106">
        <v>100</v>
      </c>
      <c r="F135" s="107" t="s">
        <v>38</v>
      </c>
      <c r="G135" s="108"/>
      <c r="H135" s="96"/>
      <c r="I135" s="97">
        <f t="shared" ref="I135:I193" si="2">E135*G135</f>
        <v>0</v>
      </c>
      <c r="J135" s="98"/>
      <c r="K135" s="102"/>
      <c r="L135" s="100"/>
    </row>
    <row r="136" spans="1:12" s="66" customFormat="1" ht="28.5" x14ac:dyDescent="0.2">
      <c r="A136" s="90" t="s">
        <v>249</v>
      </c>
      <c r="B136" s="103">
        <v>604</v>
      </c>
      <c r="C136" s="104" t="s">
        <v>266</v>
      </c>
      <c r="D136" s="93"/>
      <c r="E136" s="106">
        <v>20</v>
      </c>
      <c r="F136" s="107" t="s">
        <v>38</v>
      </c>
      <c r="G136" s="108"/>
      <c r="H136" s="96"/>
      <c r="I136" s="97">
        <f t="shared" si="2"/>
        <v>0</v>
      </c>
      <c r="J136" s="98"/>
      <c r="K136" s="102"/>
      <c r="L136" s="100"/>
    </row>
    <row r="137" spans="1:12" s="66" customFormat="1" ht="14.25" x14ac:dyDescent="0.2">
      <c r="A137" s="90" t="s">
        <v>251</v>
      </c>
      <c r="B137" s="91">
        <v>925</v>
      </c>
      <c r="C137" s="92" t="s">
        <v>268</v>
      </c>
      <c r="D137" s="93"/>
      <c r="E137" s="115">
        <v>5</v>
      </c>
      <c r="F137" s="107" t="s">
        <v>38</v>
      </c>
      <c r="G137" s="108"/>
      <c r="H137" s="96"/>
      <c r="I137" s="97">
        <f t="shared" si="2"/>
        <v>0</v>
      </c>
      <c r="J137" s="98"/>
      <c r="K137" s="102"/>
      <c r="L137" s="100"/>
    </row>
    <row r="138" spans="1:12" s="66" customFormat="1" ht="14.25" x14ac:dyDescent="0.2">
      <c r="A138" s="90" t="s">
        <v>253</v>
      </c>
      <c r="B138" s="103">
        <v>918</v>
      </c>
      <c r="C138" s="104" t="s">
        <v>270</v>
      </c>
      <c r="D138" s="93"/>
      <c r="E138" s="115">
        <v>3</v>
      </c>
      <c r="F138" s="110" t="s">
        <v>113</v>
      </c>
      <c r="G138" s="108"/>
      <c r="H138" s="96"/>
      <c r="I138" s="97">
        <f t="shared" si="2"/>
        <v>0</v>
      </c>
      <c r="J138" s="98"/>
      <c r="K138" s="102"/>
      <c r="L138" s="100"/>
    </row>
    <row r="139" spans="1:12" s="66" customFormat="1" ht="14.25" x14ac:dyDescent="0.2">
      <c r="A139" s="90" t="s">
        <v>255</v>
      </c>
      <c r="B139" s="91">
        <v>803</v>
      </c>
      <c r="C139" s="92" t="s">
        <v>272</v>
      </c>
      <c r="D139" s="93"/>
      <c r="E139" s="109">
        <v>490</v>
      </c>
      <c r="F139" s="110" t="s">
        <v>38</v>
      </c>
      <c r="G139" s="108"/>
      <c r="H139" s="96"/>
      <c r="I139" s="97">
        <f t="shared" si="2"/>
        <v>0</v>
      </c>
      <c r="J139" s="98"/>
      <c r="K139" s="102"/>
      <c r="L139" s="100"/>
    </row>
    <row r="140" spans="1:12" s="66" customFormat="1" ht="14.25" x14ac:dyDescent="0.2">
      <c r="A140" s="90" t="s">
        <v>256</v>
      </c>
      <c r="B140" s="91"/>
      <c r="C140" s="92" t="s">
        <v>274</v>
      </c>
      <c r="D140" s="93"/>
      <c r="E140" s="109">
        <v>5</v>
      </c>
      <c r="F140" s="110" t="s">
        <v>38</v>
      </c>
      <c r="G140" s="108"/>
      <c r="H140" s="96"/>
      <c r="I140" s="97">
        <f t="shared" si="2"/>
        <v>0</v>
      </c>
      <c r="J140" s="98"/>
      <c r="K140" s="102"/>
      <c r="L140" s="100"/>
    </row>
    <row r="141" spans="1:12" s="66" customFormat="1" ht="14.25" x14ac:dyDescent="0.2">
      <c r="A141" s="90" t="s">
        <v>257</v>
      </c>
      <c r="B141" s="91">
        <v>816</v>
      </c>
      <c r="C141" s="92" t="s">
        <v>276</v>
      </c>
      <c r="D141" s="93"/>
      <c r="E141" s="109">
        <v>17</v>
      </c>
      <c r="F141" s="110" t="s">
        <v>38</v>
      </c>
      <c r="G141" s="108"/>
      <c r="H141" s="96"/>
      <c r="I141" s="97">
        <f t="shared" si="2"/>
        <v>0</v>
      </c>
      <c r="J141" s="98"/>
      <c r="K141" s="102"/>
      <c r="L141" s="100"/>
    </row>
    <row r="142" spans="1:12" s="66" customFormat="1" ht="14.25" x14ac:dyDescent="0.2">
      <c r="A142" s="90" t="s">
        <v>259</v>
      </c>
      <c r="B142" s="91">
        <v>932</v>
      </c>
      <c r="C142" s="92" t="s">
        <v>278</v>
      </c>
      <c r="D142" s="93"/>
      <c r="E142" s="109">
        <v>0.5</v>
      </c>
      <c r="F142" s="110" t="s">
        <v>38</v>
      </c>
      <c r="G142" s="108"/>
      <c r="H142" s="96"/>
      <c r="I142" s="97">
        <f t="shared" si="2"/>
        <v>0</v>
      </c>
      <c r="J142" s="98"/>
      <c r="K142" s="102"/>
      <c r="L142" s="100"/>
    </row>
    <row r="143" spans="1:12" s="66" customFormat="1" ht="14.25" x14ac:dyDescent="0.2">
      <c r="A143" s="90" t="s">
        <v>261</v>
      </c>
      <c r="B143" s="91">
        <v>804</v>
      </c>
      <c r="C143" s="92" t="s">
        <v>280</v>
      </c>
      <c r="D143" s="93"/>
      <c r="E143" s="109">
        <v>355</v>
      </c>
      <c r="F143" s="110" t="s">
        <v>38</v>
      </c>
      <c r="G143" s="108"/>
      <c r="H143" s="96"/>
      <c r="I143" s="97">
        <f t="shared" si="2"/>
        <v>0</v>
      </c>
      <c r="J143" s="98"/>
      <c r="K143" s="102"/>
      <c r="L143" s="100"/>
    </row>
    <row r="144" spans="1:12" s="66" customFormat="1" ht="28.5" x14ac:dyDescent="0.2">
      <c r="A144" s="90" t="s">
        <v>263</v>
      </c>
      <c r="B144" s="103">
        <v>928</v>
      </c>
      <c r="C144" s="104" t="s">
        <v>282</v>
      </c>
      <c r="D144" s="93"/>
      <c r="E144" s="106">
        <v>30</v>
      </c>
      <c r="F144" s="110" t="s">
        <v>38</v>
      </c>
      <c r="G144" s="108"/>
      <c r="H144" s="96"/>
      <c r="I144" s="97">
        <f t="shared" si="2"/>
        <v>0</v>
      </c>
      <c r="J144" s="98"/>
      <c r="K144" s="102"/>
      <c r="L144" s="100"/>
    </row>
    <row r="145" spans="1:12" s="66" customFormat="1" ht="28.5" x14ac:dyDescent="0.2">
      <c r="A145" s="90" t="s">
        <v>265</v>
      </c>
      <c r="B145" s="91">
        <v>910</v>
      </c>
      <c r="C145" s="92" t="s">
        <v>284</v>
      </c>
      <c r="D145" s="93"/>
      <c r="E145" s="109">
        <v>5</v>
      </c>
      <c r="F145" s="110" t="s">
        <v>38</v>
      </c>
      <c r="G145" s="108"/>
      <c r="H145" s="96"/>
      <c r="I145" s="97">
        <f t="shared" si="2"/>
        <v>0</v>
      </c>
      <c r="J145" s="98"/>
      <c r="K145" s="102"/>
      <c r="L145" s="100"/>
    </row>
    <row r="146" spans="1:12" s="66" customFormat="1" ht="14.25" x14ac:dyDescent="0.2">
      <c r="A146" s="90" t="s">
        <v>267</v>
      </c>
      <c r="B146" s="91">
        <v>603</v>
      </c>
      <c r="C146" s="92" t="s">
        <v>402</v>
      </c>
      <c r="D146" s="93"/>
      <c r="E146" s="109">
        <v>10</v>
      </c>
      <c r="F146" s="110" t="s">
        <v>38</v>
      </c>
      <c r="G146" s="108"/>
      <c r="H146" s="96"/>
      <c r="I146" s="97">
        <f t="shared" si="2"/>
        <v>0</v>
      </c>
      <c r="J146" s="98"/>
      <c r="K146" s="102"/>
      <c r="L146" s="100"/>
    </row>
    <row r="147" spans="1:12" s="66" customFormat="1" ht="14.25" x14ac:dyDescent="0.2">
      <c r="A147" s="90" t="s">
        <v>269</v>
      </c>
      <c r="B147" s="91">
        <v>603</v>
      </c>
      <c r="C147" s="92" t="s">
        <v>403</v>
      </c>
      <c r="D147" s="93"/>
      <c r="E147" s="109">
        <v>10</v>
      </c>
      <c r="F147" s="110" t="s">
        <v>38</v>
      </c>
      <c r="G147" s="108"/>
      <c r="H147" s="96"/>
      <c r="I147" s="97">
        <f t="shared" si="2"/>
        <v>0</v>
      </c>
      <c r="J147" s="98"/>
      <c r="K147" s="102"/>
      <c r="L147" s="100"/>
    </row>
    <row r="148" spans="1:12" s="66" customFormat="1" ht="14.25" x14ac:dyDescent="0.2">
      <c r="A148" s="90" t="s">
        <v>271</v>
      </c>
      <c r="B148" s="91">
        <v>603</v>
      </c>
      <c r="C148" s="92" t="s">
        <v>404</v>
      </c>
      <c r="D148" s="93"/>
      <c r="E148" s="109">
        <v>10</v>
      </c>
      <c r="F148" s="110" t="s">
        <v>38</v>
      </c>
      <c r="G148" s="108"/>
      <c r="H148" s="96"/>
      <c r="I148" s="97">
        <f t="shared" si="2"/>
        <v>0</v>
      </c>
      <c r="J148" s="98"/>
      <c r="K148" s="102"/>
      <c r="L148" s="100"/>
    </row>
    <row r="149" spans="1:12" s="66" customFormat="1" ht="14.25" x14ac:dyDescent="0.2">
      <c r="A149" s="90" t="s">
        <v>273</v>
      </c>
      <c r="B149" s="91">
        <v>603</v>
      </c>
      <c r="C149" s="92" t="s">
        <v>405</v>
      </c>
      <c r="D149" s="93"/>
      <c r="E149" s="109">
        <v>10</v>
      </c>
      <c r="F149" s="110" t="s">
        <v>38</v>
      </c>
      <c r="G149" s="119"/>
      <c r="H149" s="96"/>
      <c r="I149" s="97">
        <f t="shared" si="2"/>
        <v>0</v>
      </c>
      <c r="J149" s="98"/>
      <c r="K149" s="102"/>
      <c r="L149" s="100"/>
    </row>
    <row r="150" spans="1:12" s="66" customFormat="1" ht="28.5" x14ac:dyDescent="0.2">
      <c r="A150" s="90" t="s">
        <v>275</v>
      </c>
      <c r="B150" s="91">
        <v>602</v>
      </c>
      <c r="C150" s="92" t="s">
        <v>290</v>
      </c>
      <c r="D150" s="93"/>
      <c r="E150" s="109">
        <v>10</v>
      </c>
      <c r="F150" s="110" t="s">
        <v>38</v>
      </c>
      <c r="G150" s="108"/>
      <c r="H150" s="96"/>
      <c r="I150" s="97">
        <f t="shared" si="2"/>
        <v>0</v>
      </c>
      <c r="J150" s="98"/>
      <c r="K150" s="102"/>
      <c r="L150" s="100"/>
    </row>
    <row r="151" spans="1:12" s="66" customFormat="1" ht="28.5" x14ac:dyDescent="0.2">
      <c r="A151" s="90" t="s">
        <v>277</v>
      </c>
      <c r="B151" s="91">
        <v>606</v>
      </c>
      <c r="C151" s="92" t="s">
        <v>406</v>
      </c>
      <c r="D151" s="93"/>
      <c r="E151" s="120">
        <v>200</v>
      </c>
      <c r="F151" s="107" t="s">
        <v>38</v>
      </c>
      <c r="G151" s="108"/>
      <c r="H151" s="96"/>
      <c r="I151" s="97">
        <f t="shared" si="2"/>
        <v>0</v>
      </c>
      <c r="J151" s="98"/>
      <c r="K151" s="102"/>
      <c r="L151" s="100"/>
    </row>
    <row r="152" spans="1:12" s="66" customFormat="1" ht="28.5" x14ac:dyDescent="0.2">
      <c r="A152" s="90" t="s">
        <v>279</v>
      </c>
      <c r="B152" s="91">
        <v>606</v>
      </c>
      <c r="C152" s="92" t="s">
        <v>293</v>
      </c>
      <c r="D152" s="93"/>
      <c r="E152" s="120">
        <v>100</v>
      </c>
      <c r="F152" s="107" t="s">
        <v>38</v>
      </c>
      <c r="G152" s="108"/>
      <c r="H152" s="96"/>
      <c r="I152" s="97">
        <f t="shared" si="2"/>
        <v>0</v>
      </c>
      <c r="J152" s="98"/>
      <c r="K152" s="102"/>
      <c r="L152" s="100"/>
    </row>
    <row r="153" spans="1:12" s="66" customFormat="1" ht="28.5" x14ac:dyDescent="0.2">
      <c r="A153" s="90" t="s">
        <v>281</v>
      </c>
      <c r="B153" s="91">
        <v>606</v>
      </c>
      <c r="C153" s="92" t="s">
        <v>407</v>
      </c>
      <c r="D153" s="93"/>
      <c r="E153" s="120">
        <v>50</v>
      </c>
      <c r="F153" s="107" t="s">
        <v>38</v>
      </c>
      <c r="G153" s="108"/>
      <c r="H153" s="96"/>
      <c r="I153" s="97">
        <f t="shared" si="2"/>
        <v>0</v>
      </c>
      <c r="J153" s="98"/>
      <c r="K153" s="102"/>
      <c r="L153" s="100"/>
    </row>
    <row r="154" spans="1:12" s="66" customFormat="1" ht="14.25" x14ac:dyDescent="0.2">
      <c r="A154" s="90" t="s">
        <v>283</v>
      </c>
      <c r="B154" s="91">
        <v>641</v>
      </c>
      <c r="C154" s="92" t="s">
        <v>296</v>
      </c>
      <c r="D154" s="93"/>
      <c r="E154" s="109">
        <v>2</v>
      </c>
      <c r="F154" s="110" t="s">
        <v>38</v>
      </c>
      <c r="G154" s="108"/>
      <c r="H154" s="96"/>
      <c r="I154" s="97">
        <f t="shared" si="2"/>
        <v>0</v>
      </c>
      <c r="J154" s="98"/>
      <c r="K154" s="102"/>
      <c r="L154" s="100"/>
    </row>
    <row r="155" spans="1:12" s="66" customFormat="1" ht="14.25" x14ac:dyDescent="0.2">
      <c r="A155" s="90" t="s">
        <v>285</v>
      </c>
      <c r="B155" s="91">
        <v>641</v>
      </c>
      <c r="C155" s="92" t="s">
        <v>298</v>
      </c>
      <c r="D155" s="93"/>
      <c r="E155" s="109">
        <v>2</v>
      </c>
      <c r="F155" s="110" t="s">
        <v>38</v>
      </c>
      <c r="G155" s="108"/>
      <c r="H155" s="96"/>
      <c r="I155" s="97">
        <f t="shared" si="2"/>
        <v>0</v>
      </c>
      <c r="J155" s="98"/>
      <c r="K155" s="102"/>
      <c r="L155" s="100"/>
    </row>
    <row r="156" spans="1:12" s="66" customFormat="1" ht="42.75" x14ac:dyDescent="0.2">
      <c r="A156" s="90" t="s">
        <v>286</v>
      </c>
      <c r="B156" s="91">
        <v>628</v>
      </c>
      <c r="C156" s="92" t="s">
        <v>300</v>
      </c>
      <c r="D156" s="93"/>
      <c r="E156" s="109">
        <v>5</v>
      </c>
      <c r="F156" s="110" t="s">
        <v>38</v>
      </c>
      <c r="G156" s="108"/>
      <c r="H156" s="96"/>
      <c r="I156" s="97">
        <f t="shared" si="2"/>
        <v>0</v>
      </c>
      <c r="J156" s="98"/>
      <c r="K156" s="102"/>
      <c r="L156" s="100"/>
    </row>
    <row r="157" spans="1:12" s="66" customFormat="1" ht="28.5" x14ac:dyDescent="0.2">
      <c r="A157" s="90" t="s">
        <v>287</v>
      </c>
      <c r="B157" s="91">
        <v>607</v>
      </c>
      <c r="C157" s="92" t="s">
        <v>408</v>
      </c>
      <c r="D157" s="93"/>
      <c r="E157" s="109">
        <v>155</v>
      </c>
      <c r="F157" s="110" t="s">
        <v>38</v>
      </c>
      <c r="G157" s="108"/>
      <c r="H157" s="96"/>
      <c r="I157" s="97">
        <f t="shared" si="2"/>
        <v>0</v>
      </c>
      <c r="J157" s="98"/>
      <c r="K157" s="102"/>
      <c r="L157" s="100"/>
    </row>
    <row r="158" spans="1:12" s="66" customFormat="1" ht="14.25" x14ac:dyDescent="0.2">
      <c r="A158" s="90" t="s">
        <v>288</v>
      </c>
      <c r="B158" s="91">
        <v>642</v>
      </c>
      <c r="C158" s="92" t="s">
        <v>303</v>
      </c>
      <c r="D158" s="93"/>
      <c r="E158" s="109">
        <v>5</v>
      </c>
      <c r="F158" s="110" t="s">
        <v>38</v>
      </c>
      <c r="G158" s="108"/>
      <c r="H158" s="96"/>
      <c r="I158" s="97">
        <f t="shared" si="2"/>
        <v>0</v>
      </c>
      <c r="J158" s="98"/>
      <c r="K158" s="102"/>
      <c r="L158" s="100"/>
    </row>
    <row r="159" spans="1:12" s="66" customFormat="1" ht="14.25" x14ac:dyDescent="0.2">
      <c r="A159" s="90" t="s">
        <v>289</v>
      </c>
      <c r="B159" s="91">
        <v>641</v>
      </c>
      <c r="C159" s="92" t="s">
        <v>305</v>
      </c>
      <c r="D159" s="93"/>
      <c r="E159" s="109">
        <v>5</v>
      </c>
      <c r="F159" s="110" t="s">
        <v>38</v>
      </c>
      <c r="G159" s="108"/>
      <c r="H159" s="96"/>
      <c r="I159" s="97">
        <f t="shared" si="2"/>
        <v>0</v>
      </c>
      <c r="J159" s="98"/>
      <c r="K159" s="102"/>
      <c r="L159" s="100"/>
    </row>
    <row r="160" spans="1:12" s="66" customFormat="1" ht="28.5" x14ac:dyDescent="0.2">
      <c r="A160" s="90" t="s">
        <v>291</v>
      </c>
      <c r="B160" s="91">
        <v>327</v>
      </c>
      <c r="C160" s="92" t="s">
        <v>307</v>
      </c>
      <c r="D160" s="93"/>
      <c r="E160" s="109">
        <v>40</v>
      </c>
      <c r="F160" s="110" t="s">
        <v>38</v>
      </c>
      <c r="G160" s="108"/>
      <c r="H160" s="96"/>
      <c r="I160" s="97">
        <f t="shared" si="2"/>
        <v>0</v>
      </c>
      <c r="J160" s="98"/>
      <c r="K160" s="102"/>
      <c r="L160" s="100"/>
    </row>
    <row r="161" spans="1:12" s="66" customFormat="1" ht="28.5" x14ac:dyDescent="0.2">
      <c r="A161" s="90" t="s">
        <v>292</v>
      </c>
      <c r="B161" s="91">
        <v>329</v>
      </c>
      <c r="C161" s="92" t="s">
        <v>309</v>
      </c>
      <c r="D161" s="93"/>
      <c r="E161" s="109">
        <v>5</v>
      </c>
      <c r="F161" s="110" t="s">
        <v>38</v>
      </c>
      <c r="G161" s="108"/>
      <c r="H161" s="96"/>
      <c r="I161" s="97">
        <f t="shared" si="2"/>
        <v>0</v>
      </c>
      <c r="J161" s="98"/>
      <c r="K161" s="102"/>
      <c r="L161" s="100"/>
    </row>
    <row r="162" spans="1:12" s="66" customFormat="1" ht="14.25" x14ac:dyDescent="0.2">
      <c r="A162" s="90" t="s">
        <v>294</v>
      </c>
      <c r="B162" s="91">
        <v>838</v>
      </c>
      <c r="C162" s="92" t="s">
        <v>311</v>
      </c>
      <c r="D162" s="93"/>
      <c r="E162" s="109">
        <v>3</v>
      </c>
      <c r="F162" s="110" t="s">
        <v>38</v>
      </c>
      <c r="G162" s="108"/>
      <c r="H162" s="96"/>
      <c r="I162" s="97">
        <f t="shared" si="2"/>
        <v>0</v>
      </c>
      <c r="J162" s="98"/>
      <c r="K162" s="102"/>
      <c r="L162" s="100"/>
    </row>
    <row r="163" spans="1:12" s="66" customFormat="1" ht="14.25" x14ac:dyDescent="0.2">
      <c r="A163" s="90" t="s">
        <v>295</v>
      </c>
      <c r="B163" s="91">
        <v>714</v>
      </c>
      <c r="C163" s="92" t="s">
        <v>314</v>
      </c>
      <c r="D163" s="93"/>
      <c r="E163" s="109">
        <v>400</v>
      </c>
      <c r="F163" s="110" t="s">
        <v>80</v>
      </c>
      <c r="G163" s="108"/>
      <c r="H163" s="96"/>
      <c r="I163" s="97">
        <f t="shared" si="2"/>
        <v>0</v>
      </c>
      <c r="J163" s="98"/>
      <c r="K163" s="102"/>
      <c r="L163" s="100"/>
    </row>
    <row r="164" spans="1:12" s="66" customFormat="1" ht="28.5" x14ac:dyDescent="0.2">
      <c r="A164" s="90" t="s">
        <v>297</v>
      </c>
      <c r="B164" s="91">
        <v>811</v>
      </c>
      <c r="C164" s="92" t="s">
        <v>316</v>
      </c>
      <c r="D164" s="93"/>
      <c r="E164" s="109">
        <v>0.2</v>
      </c>
      <c r="F164" s="110" t="s">
        <v>38</v>
      </c>
      <c r="G164" s="108"/>
      <c r="H164" s="96"/>
      <c r="I164" s="97">
        <f t="shared" si="2"/>
        <v>0</v>
      </c>
      <c r="J164" s="98"/>
      <c r="K164" s="102"/>
      <c r="L164" s="100"/>
    </row>
    <row r="165" spans="1:12" s="66" customFormat="1" ht="28.5" x14ac:dyDescent="0.2">
      <c r="A165" s="90" t="s">
        <v>299</v>
      </c>
      <c r="B165" s="91">
        <v>819</v>
      </c>
      <c r="C165" s="92" t="s">
        <v>318</v>
      </c>
      <c r="D165" s="93"/>
      <c r="E165" s="109">
        <v>2</v>
      </c>
      <c r="F165" s="110" t="s">
        <v>38</v>
      </c>
      <c r="G165" s="108"/>
      <c r="H165" s="96"/>
      <c r="I165" s="97">
        <f t="shared" si="2"/>
        <v>0</v>
      </c>
      <c r="J165" s="98"/>
      <c r="K165" s="102"/>
      <c r="L165" s="100"/>
    </row>
    <row r="166" spans="1:12" s="66" customFormat="1" ht="28.5" x14ac:dyDescent="0.2">
      <c r="A166" s="90" t="s">
        <v>301</v>
      </c>
      <c r="B166" s="91">
        <v>819</v>
      </c>
      <c r="C166" s="92" t="s">
        <v>320</v>
      </c>
      <c r="D166" s="93"/>
      <c r="E166" s="109">
        <v>0.5</v>
      </c>
      <c r="F166" s="110" t="s">
        <v>38</v>
      </c>
      <c r="G166" s="108"/>
      <c r="H166" s="96"/>
      <c r="I166" s="97">
        <f t="shared" si="2"/>
        <v>0</v>
      </c>
      <c r="J166" s="98"/>
      <c r="K166" s="102"/>
      <c r="L166" s="100"/>
    </row>
    <row r="167" spans="1:12" s="66" customFormat="1" ht="28.5" x14ac:dyDescent="0.2">
      <c r="A167" s="90" t="s">
        <v>302</v>
      </c>
      <c r="B167" s="91">
        <v>819</v>
      </c>
      <c r="C167" s="92" t="s">
        <v>322</v>
      </c>
      <c r="D167" s="93"/>
      <c r="E167" s="109">
        <v>0.5</v>
      </c>
      <c r="F167" s="110" t="s">
        <v>38</v>
      </c>
      <c r="G167" s="108"/>
      <c r="H167" s="96"/>
      <c r="I167" s="97">
        <f t="shared" si="2"/>
        <v>0</v>
      </c>
      <c r="J167" s="98"/>
      <c r="K167" s="102"/>
      <c r="L167" s="100"/>
    </row>
    <row r="168" spans="1:12" s="66" customFormat="1" ht="28.5" x14ac:dyDescent="0.2">
      <c r="A168" s="90" t="s">
        <v>304</v>
      </c>
      <c r="B168" s="91">
        <v>819</v>
      </c>
      <c r="C168" s="92" t="s">
        <v>324</v>
      </c>
      <c r="D168" s="93"/>
      <c r="E168" s="109">
        <v>0.5</v>
      </c>
      <c r="F168" s="110" t="s">
        <v>38</v>
      </c>
      <c r="G168" s="108"/>
      <c r="H168" s="96"/>
      <c r="I168" s="97">
        <f t="shared" si="2"/>
        <v>0</v>
      </c>
      <c r="J168" s="98"/>
      <c r="K168" s="102"/>
      <c r="L168" s="100"/>
    </row>
    <row r="169" spans="1:12" s="66" customFormat="1" ht="14.25" x14ac:dyDescent="0.2">
      <c r="A169" s="90" t="s">
        <v>306</v>
      </c>
      <c r="B169" s="91">
        <v>819</v>
      </c>
      <c r="C169" s="92" t="s">
        <v>326</v>
      </c>
      <c r="D169" s="93"/>
      <c r="E169" s="109">
        <v>2</v>
      </c>
      <c r="F169" s="110" t="s">
        <v>38</v>
      </c>
      <c r="G169" s="108"/>
      <c r="H169" s="96"/>
      <c r="I169" s="97">
        <f t="shared" si="2"/>
        <v>0</v>
      </c>
      <c r="J169" s="98"/>
      <c r="K169" s="102"/>
      <c r="L169" s="100"/>
    </row>
    <row r="170" spans="1:12" s="66" customFormat="1" ht="14.25" x14ac:dyDescent="0.2">
      <c r="A170" s="90" t="s">
        <v>308</v>
      </c>
      <c r="B170" s="91">
        <v>819</v>
      </c>
      <c r="C170" s="92" t="s">
        <v>328</v>
      </c>
      <c r="D170" s="93"/>
      <c r="E170" s="109">
        <v>1</v>
      </c>
      <c r="F170" s="110" t="s">
        <v>38</v>
      </c>
      <c r="G170" s="108"/>
      <c r="H170" s="96"/>
      <c r="I170" s="97">
        <f t="shared" si="2"/>
        <v>0</v>
      </c>
      <c r="J170" s="98"/>
      <c r="K170" s="102"/>
      <c r="L170" s="100"/>
    </row>
    <row r="171" spans="1:12" s="66" customFormat="1" ht="28.5" x14ac:dyDescent="0.2">
      <c r="A171" s="90" t="s">
        <v>310</v>
      </c>
      <c r="B171" s="91">
        <v>811</v>
      </c>
      <c r="C171" s="92" t="s">
        <v>330</v>
      </c>
      <c r="D171" s="93"/>
      <c r="E171" s="109">
        <v>0.2</v>
      </c>
      <c r="F171" s="110" t="s">
        <v>38</v>
      </c>
      <c r="G171" s="108"/>
      <c r="H171" s="96"/>
      <c r="I171" s="97">
        <f t="shared" si="2"/>
        <v>0</v>
      </c>
      <c r="J171" s="98"/>
      <c r="K171" s="102"/>
      <c r="L171" s="100"/>
    </row>
    <row r="172" spans="1:12" s="66" customFormat="1" ht="14.25" x14ac:dyDescent="0.2">
      <c r="A172" s="90" t="s">
        <v>312</v>
      </c>
      <c r="B172" s="91">
        <v>819</v>
      </c>
      <c r="C172" s="92" t="s">
        <v>332</v>
      </c>
      <c r="D172" s="93"/>
      <c r="E172" s="109">
        <v>0.5</v>
      </c>
      <c r="F172" s="110" t="s">
        <v>38</v>
      </c>
      <c r="G172" s="108"/>
      <c r="H172" s="96"/>
      <c r="I172" s="97">
        <f t="shared" si="2"/>
        <v>0</v>
      </c>
      <c r="J172" s="98"/>
      <c r="K172" s="102"/>
      <c r="L172" s="100"/>
    </row>
    <row r="173" spans="1:12" s="66" customFormat="1" ht="28.5" x14ac:dyDescent="0.2">
      <c r="A173" s="90" t="s">
        <v>313</v>
      </c>
      <c r="B173" s="91">
        <v>819</v>
      </c>
      <c r="C173" s="92" t="s">
        <v>334</v>
      </c>
      <c r="D173" s="93"/>
      <c r="E173" s="109">
        <v>2</v>
      </c>
      <c r="F173" s="110" t="s">
        <v>38</v>
      </c>
      <c r="G173" s="108"/>
      <c r="H173" s="96"/>
      <c r="I173" s="97">
        <f t="shared" si="2"/>
        <v>0</v>
      </c>
      <c r="J173" s="98"/>
      <c r="K173" s="102"/>
      <c r="L173" s="100"/>
    </row>
    <row r="174" spans="1:12" s="66" customFormat="1" ht="14.25" x14ac:dyDescent="0.2">
      <c r="A174" s="90" t="s">
        <v>315</v>
      </c>
      <c r="B174" s="91">
        <v>819</v>
      </c>
      <c r="C174" s="92" t="s">
        <v>336</v>
      </c>
      <c r="D174" s="93"/>
      <c r="E174" s="109">
        <v>1</v>
      </c>
      <c r="F174" s="110" t="s">
        <v>38</v>
      </c>
      <c r="G174" s="108"/>
      <c r="H174" s="96"/>
      <c r="I174" s="97">
        <f t="shared" si="2"/>
        <v>0</v>
      </c>
      <c r="J174" s="98"/>
      <c r="K174" s="102"/>
      <c r="L174" s="100"/>
    </row>
    <row r="175" spans="1:12" s="66" customFormat="1" ht="28.5" x14ac:dyDescent="0.2">
      <c r="A175" s="90" t="s">
        <v>317</v>
      </c>
      <c r="B175" s="91">
        <v>819</v>
      </c>
      <c r="C175" s="92" t="s">
        <v>338</v>
      </c>
      <c r="D175" s="93"/>
      <c r="E175" s="109">
        <v>1</v>
      </c>
      <c r="F175" s="110" t="s">
        <v>38</v>
      </c>
      <c r="G175" s="108"/>
      <c r="H175" s="96"/>
      <c r="I175" s="97">
        <f t="shared" si="2"/>
        <v>0</v>
      </c>
      <c r="J175" s="98"/>
      <c r="K175" s="102"/>
      <c r="L175" s="100"/>
    </row>
    <row r="176" spans="1:12" s="66" customFormat="1" ht="28.5" x14ac:dyDescent="0.2">
      <c r="A176" s="90" t="s">
        <v>319</v>
      </c>
      <c r="B176" s="91">
        <v>819</v>
      </c>
      <c r="C176" s="92" t="s">
        <v>340</v>
      </c>
      <c r="D176" s="93"/>
      <c r="E176" s="109">
        <v>2</v>
      </c>
      <c r="F176" s="110" t="s">
        <v>38</v>
      </c>
      <c r="G176" s="108"/>
      <c r="H176" s="96"/>
      <c r="I176" s="97">
        <f t="shared" si="2"/>
        <v>0</v>
      </c>
      <c r="J176" s="98"/>
      <c r="K176" s="102"/>
      <c r="L176" s="100"/>
    </row>
    <row r="177" spans="1:12" s="66" customFormat="1" ht="14.25" x14ac:dyDescent="0.2">
      <c r="A177" s="90" t="s">
        <v>321</v>
      </c>
      <c r="B177" s="91">
        <v>819</v>
      </c>
      <c r="C177" s="92" t="s">
        <v>342</v>
      </c>
      <c r="D177" s="93"/>
      <c r="E177" s="109">
        <v>0.5</v>
      </c>
      <c r="F177" s="110" t="s">
        <v>38</v>
      </c>
      <c r="G177" s="108"/>
      <c r="H177" s="96"/>
      <c r="I177" s="97">
        <f t="shared" si="2"/>
        <v>0</v>
      </c>
      <c r="J177" s="98"/>
      <c r="K177" s="102"/>
      <c r="L177" s="100"/>
    </row>
    <row r="178" spans="1:12" s="66" customFormat="1" ht="14.25" x14ac:dyDescent="0.2">
      <c r="A178" s="90" t="s">
        <v>323</v>
      </c>
      <c r="B178" s="91">
        <v>811</v>
      </c>
      <c r="C178" s="92" t="s">
        <v>344</v>
      </c>
      <c r="D178" s="93"/>
      <c r="E178" s="109">
        <v>0.2</v>
      </c>
      <c r="F178" s="110" t="s">
        <v>38</v>
      </c>
      <c r="G178" s="108"/>
      <c r="H178" s="96"/>
      <c r="I178" s="97">
        <f t="shared" si="2"/>
        <v>0</v>
      </c>
      <c r="J178" s="98"/>
      <c r="K178" s="102"/>
      <c r="L178" s="100"/>
    </row>
    <row r="179" spans="1:12" s="66" customFormat="1" ht="14.25" x14ac:dyDescent="0.2">
      <c r="A179" s="90" t="s">
        <v>325</v>
      </c>
      <c r="B179" s="91">
        <v>819</v>
      </c>
      <c r="C179" s="92" t="s">
        <v>346</v>
      </c>
      <c r="D179" s="93"/>
      <c r="E179" s="109">
        <v>0.5</v>
      </c>
      <c r="F179" s="110" t="s">
        <v>38</v>
      </c>
      <c r="G179" s="108"/>
      <c r="H179" s="96"/>
      <c r="I179" s="97">
        <f t="shared" si="2"/>
        <v>0</v>
      </c>
      <c r="J179" s="98"/>
      <c r="K179" s="102"/>
      <c r="L179" s="100"/>
    </row>
    <row r="180" spans="1:12" s="66" customFormat="1" ht="14.25" x14ac:dyDescent="0.2">
      <c r="A180" s="90" t="s">
        <v>327</v>
      </c>
      <c r="B180" s="91">
        <v>819</v>
      </c>
      <c r="C180" s="92" t="s">
        <v>348</v>
      </c>
      <c r="D180" s="93"/>
      <c r="E180" s="109">
        <v>0.5</v>
      </c>
      <c r="F180" s="110" t="s">
        <v>38</v>
      </c>
      <c r="G180" s="108"/>
      <c r="H180" s="96"/>
      <c r="I180" s="97">
        <f t="shared" si="2"/>
        <v>0</v>
      </c>
      <c r="J180" s="98"/>
      <c r="K180" s="102"/>
      <c r="L180" s="100"/>
    </row>
    <row r="181" spans="1:12" s="66" customFormat="1" ht="28.5" x14ac:dyDescent="0.2">
      <c r="A181" s="90" t="s">
        <v>329</v>
      </c>
      <c r="B181" s="103">
        <v>801</v>
      </c>
      <c r="C181" s="104" t="s">
        <v>350</v>
      </c>
      <c r="D181" s="93"/>
      <c r="E181" s="106">
        <v>3</v>
      </c>
      <c r="F181" s="107" t="s">
        <v>38</v>
      </c>
      <c r="G181" s="108"/>
      <c r="H181" s="96"/>
      <c r="I181" s="97">
        <f t="shared" si="2"/>
        <v>0</v>
      </c>
      <c r="J181" s="98"/>
      <c r="K181" s="102"/>
      <c r="L181" s="100"/>
    </row>
    <row r="182" spans="1:12" s="66" customFormat="1" ht="28.5" x14ac:dyDescent="0.2">
      <c r="A182" s="90" t="s">
        <v>331</v>
      </c>
      <c r="B182" s="91">
        <v>618</v>
      </c>
      <c r="C182" s="92" t="s">
        <v>352</v>
      </c>
      <c r="D182" s="93"/>
      <c r="E182" s="109">
        <v>81</v>
      </c>
      <c r="F182" s="110" t="s">
        <v>38</v>
      </c>
      <c r="G182" s="108"/>
      <c r="H182" s="96"/>
      <c r="I182" s="97">
        <f t="shared" si="2"/>
        <v>0</v>
      </c>
      <c r="J182" s="98"/>
      <c r="K182" s="102"/>
      <c r="L182" s="100"/>
    </row>
    <row r="183" spans="1:12" s="66" customFormat="1" ht="28.5" x14ac:dyDescent="0.2">
      <c r="A183" s="90" t="s">
        <v>333</v>
      </c>
      <c r="B183" s="91"/>
      <c r="C183" s="92" t="s">
        <v>354</v>
      </c>
      <c r="D183" s="93"/>
      <c r="E183" s="109">
        <v>10</v>
      </c>
      <c r="F183" s="110" t="s">
        <v>38</v>
      </c>
      <c r="G183" s="108"/>
      <c r="H183" s="96"/>
      <c r="I183" s="97">
        <f t="shared" si="2"/>
        <v>0</v>
      </c>
      <c r="J183" s="98"/>
      <c r="K183" s="102"/>
      <c r="L183" s="100"/>
    </row>
    <row r="184" spans="1:12" s="66" customFormat="1" ht="14.25" x14ac:dyDescent="0.2">
      <c r="A184" s="90" t="s">
        <v>335</v>
      </c>
      <c r="B184" s="91">
        <v>819</v>
      </c>
      <c r="C184" s="92" t="s">
        <v>355</v>
      </c>
      <c r="D184" s="93"/>
      <c r="E184" s="109">
        <v>1</v>
      </c>
      <c r="F184" s="110" t="s">
        <v>38</v>
      </c>
      <c r="G184" s="108"/>
      <c r="H184" s="96"/>
      <c r="I184" s="97">
        <f t="shared" si="2"/>
        <v>0</v>
      </c>
      <c r="J184" s="98"/>
      <c r="K184" s="102"/>
      <c r="L184" s="100"/>
    </row>
    <row r="185" spans="1:12" s="66" customFormat="1" ht="14.25" x14ac:dyDescent="0.2">
      <c r="A185" s="90" t="s">
        <v>337</v>
      </c>
      <c r="B185" s="91">
        <v>839</v>
      </c>
      <c r="C185" s="92" t="s">
        <v>356</v>
      </c>
      <c r="D185" s="93"/>
      <c r="E185" s="109">
        <v>0.5</v>
      </c>
      <c r="F185" s="121" t="s">
        <v>38</v>
      </c>
      <c r="G185" s="108"/>
      <c r="H185" s="96"/>
      <c r="I185" s="97">
        <f t="shared" si="2"/>
        <v>0</v>
      </c>
      <c r="J185" s="98"/>
      <c r="K185" s="102"/>
      <c r="L185" s="100"/>
    </row>
    <row r="186" spans="1:12" s="66" customFormat="1" ht="28.5" x14ac:dyDescent="0.2">
      <c r="A186" s="90" t="s">
        <v>339</v>
      </c>
      <c r="B186" s="91">
        <v>843</v>
      </c>
      <c r="C186" s="92" t="s">
        <v>357</v>
      </c>
      <c r="D186" s="93"/>
      <c r="E186" s="109">
        <v>2</v>
      </c>
      <c r="F186" s="121" t="s">
        <v>38</v>
      </c>
      <c r="G186" s="108"/>
      <c r="H186" s="96"/>
      <c r="I186" s="97">
        <f t="shared" si="2"/>
        <v>0</v>
      </c>
      <c r="J186" s="98"/>
      <c r="K186" s="102"/>
      <c r="L186" s="100"/>
    </row>
    <row r="187" spans="1:12" s="66" customFormat="1" ht="28.5" x14ac:dyDescent="0.2">
      <c r="A187" s="90" t="s">
        <v>341</v>
      </c>
      <c r="B187" s="91">
        <v>837</v>
      </c>
      <c r="C187" s="92" t="s">
        <v>358</v>
      </c>
      <c r="D187" s="93"/>
      <c r="E187" s="109">
        <v>2</v>
      </c>
      <c r="F187" s="121" t="s">
        <v>38</v>
      </c>
      <c r="G187" s="108"/>
      <c r="H187" s="96"/>
      <c r="I187" s="97">
        <f t="shared" si="2"/>
        <v>0</v>
      </c>
      <c r="J187" s="98"/>
      <c r="K187" s="102"/>
      <c r="L187" s="100"/>
    </row>
    <row r="188" spans="1:12" s="66" customFormat="1" ht="14.25" x14ac:dyDescent="0.2">
      <c r="A188" s="90" t="s">
        <v>343</v>
      </c>
      <c r="B188" s="91"/>
      <c r="C188" s="92" t="s">
        <v>359</v>
      </c>
      <c r="D188" s="93"/>
      <c r="E188" s="109">
        <v>4</v>
      </c>
      <c r="F188" s="121" t="s">
        <v>38</v>
      </c>
      <c r="G188" s="108"/>
      <c r="H188" s="96"/>
      <c r="I188" s="97">
        <f t="shared" si="2"/>
        <v>0</v>
      </c>
      <c r="J188" s="98"/>
      <c r="K188" s="122"/>
      <c r="L188" s="100"/>
    </row>
    <row r="189" spans="1:12" s="66" customFormat="1" ht="14.25" x14ac:dyDescent="0.2">
      <c r="A189" s="90" t="s">
        <v>345</v>
      </c>
      <c r="B189" s="91"/>
      <c r="C189" s="92" t="s">
        <v>360</v>
      </c>
      <c r="D189" s="93"/>
      <c r="E189" s="109">
        <v>3</v>
      </c>
      <c r="F189" s="121" t="s">
        <v>38</v>
      </c>
      <c r="G189" s="108"/>
      <c r="H189" s="96"/>
      <c r="I189" s="97">
        <f t="shared" si="2"/>
        <v>0</v>
      </c>
      <c r="J189" s="98"/>
      <c r="K189" s="122"/>
      <c r="L189" s="100"/>
    </row>
    <row r="190" spans="1:12" s="66" customFormat="1" ht="28.5" x14ac:dyDescent="0.2">
      <c r="A190" s="90" t="s">
        <v>347</v>
      </c>
      <c r="B190" s="91"/>
      <c r="C190" s="92" t="s">
        <v>361</v>
      </c>
      <c r="D190" s="93"/>
      <c r="E190" s="109">
        <v>3</v>
      </c>
      <c r="F190" s="121" t="s">
        <v>38</v>
      </c>
      <c r="G190" s="108"/>
      <c r="H190" s="96"/>
      <c r="I190" s="97">
        <f t="shared" si="2"/>
        <v>0</v>
      </c>
      <c r="J190" s="98"/>
      <c r="K190" s="122"/>
      <c r="L190" s="100"/>
    </row>
    <row r="191" spans="1:12" s="66" customFormat="1" ht="14.25" x14ac:dyDescent="0.2">
      <c r="A191" s="90" t="s">
        <v>349</v>
      </c>
      <c r="B191" s="91"/>
      <c r="C191" s="92" t="s">
        <v>362</v>
      </c>
      <c r="D191" s="93"/>
      <c r="E191" s="109">
        <v>3</v>
      </c>
      <c r="F191" s="121" t="s">
        <v>38</v>
      </c>
      <c r="G191" s="108"/>
      <c r="H191" s="96"/>
      <c r="I191" s="97">
        <f t="shared" si="2"/>
        <v>0</v>
      </c>
      <c r="J191" s="98"/>
      <c r="K191" s="122"/>
      <c r="L191" s="100"/>
    </row>
    <row r="192" spans="1:12" s="66" customFormat="1" ht="14.25" x14ac:dyDescent="0.2">
      <c r="A192" s="90" t="s">
        <v>351</v>
      </c>
      <c r="B192" s="91"/>
      <c r="C192" s="92" t="s">
        <v>363</v>
      </c>
      <c r="D192" s="93"/>
      <c r="E192" s="109">
        <v>2</v>
      </c>
      <c r="F192" s="121" t="s">
        <v>38</v>
      </c>
      <c r="G192" s="108"/>
      <c r="H192" s="96"/>
      <c r="I192" s="97">
        <f t="shared" si="2"/>
        <v>0</v>
      </c>
      <c r="J192" s="98"/>
      <c r="K192" s="122"/>
      <c r="L192" s="100"/>
    </row>
    <row r="193" spans="1:13" s="66" customFormat="1" ht="15" thickBot="1" x14ac:dyDescent="0.25">
      <c r="A193" s="90" t="s">
        <v>353</v>
      </c>
      <c r="B193" s="91"/>
      <c r="C193" s="92" t="s">
        <v>364</v>
      </c>
      <c r="D193" s="93"/>
      <c r="E193" s="109">
        <v>3</v>
      </c>
      <c r="F193" s="121" t="s">
        <v>38</v>
      </c>
      <c r="G193" s="108"/>
      <c r="H193" s="96"/>
      <c r="I193" s="97">
        <f t="shared" si="2"/>
        <v>0</v>
      </c>
      <c r="J193" s="98"/>
      <c r="K193" s="122"/>
      <c r="L193" s="100"/>
    </row>
    <row r="194" spans="1:13" s="134" customFormat="1" ht="15.75" thickBot="1" x14ac:dyDescent="0.3">
      <c r="A194" s="123" t="s">
        <v>365</v>
      </c>
      <c r="B194" s="124"/>
      <c r="C194" s="125"/>
      <c r="D194" s="126"/>
      <c r="E194" s="127"/>
      <c r="F194" s="128"/>
      <c r="G194" s="129"/>
      <c r="H194" s="130"/>
      <c r="I194" s="131">
        <f>SUM(I16:I193)</f>
        <v>0</v>
      </c>
      <c r="J194" s="132">
        <f>SUM(J16:J193)</f>
        <v>0</v>
      </c>
      <c r="K194" s="133">
        <f>SUM(K16:K193)</f>
        <v>0</v>
      </c>
      <c r="L194" s="133">
        <f>SUM(L16:L193)</f>
        <v>0</v>
      </c>
      <c r="M194" s="66"/>
    </row>
    <row r="195" spans="1:13" s="17" customFormat="1" ht="14.25" x14ac:dyDescent="0.2">
      <c r="B195" s="135"/>
      <c r="C195" s="136"/>
      <c r="D195" s="25"/>
      <c r="E195" s="137" t="s">
        <v>366</v>
      </c>
      <c r="F195" s="138"/>
      <c r="G195" s="139"/>
      <c r="H195" s="140"/>
      <c r="I195" s="141"/>
      <c r="J195" s="142" t="s">
        <v>367</v>
      </c>
    </row>
    <row r="196" spans="1:13" s="17" customFormat="1" ht="14.25" x14ac:dyDescent="0.2">
      <c r="B196" s="135"/>
      <c r="C196" s="136"/>
      <c r="D196" s="25"/>
      <c r="E196" s="143" t="s">
        <v>368</v>
      </c>
      <c r="F196" s="144"/>
      <c r="G196" s="145"/>
      <c r="H196" s="146"/>
      <c r="I196" s="147"/>
    </row>
    <row r="197" spans="1:13" s="17" customFormat="1" ht="15.75" thickBot="1" x14ac:dyDescent="0.3">
      <c r="B197" s="135"/>
      <c r="C197" s="136"/>
      <c r="D197" s="25"/>
      <c r="E197" s="148" t="s">
        <v>369</v>
      </c>
      <c r="F197" s="149"/>
      <c r="G197" s="150"/>
      <c r="H197" s="151"/>
      <c r="I197" s="152">
        <f>I194+I195+I196</f>
        <v>0</v>
      </c>
    </row>
    <row r="198" spans="1:13" x14ac:dyDescent="0.2">
      <c r="C198" s="153"/>
      <c r="D198" s="26"/>
      <c r="F198" s="154"/>
      <c r="G198" s="155"/>
      <c r="H198" s="156"/>
      <c r="I198" s="24"/>
    </row>
    <row r="199" spans="1:13" s="17" customFormat="1" ht="15" x14ac:dyDescent="0.25">
      <c r="A199" s="157" t="s">
        <v>370</v>
      </c>
      <c r="B199" s="158"/>
      <c r="C199" s="157"/>
      <c r="D199" s="159"/>
      <c r="E199" s="135"/>
      <c r="F199" s="20"/>
      <c r="G199" s="160"/>
      <c r="H199" s="161"/>
      <c r="I199" s="19"/>
    </row>
    <row r="200" spans="1:13" s="17" customFormat="1" ht="14.25" x14ac:dyDescent="0.2">
      <c r="A200" s="162" t="s">
        <v>371</v>
      </c>
      <c r="B200" s="163"/>
      <c r="C200" s="162"/>
      <c r="D200" s="159"/>
      <c r="E200" s="135"/>
      <c r="F200" s="20"/>
      <c r="G200" s="160"/>
      <c r="H200" s="161"/>
      <c r="I200" s="19"/>
    </row>
    <row r="201" spans="1:13" s="17" customFormat="1" ht="14.25" x14ac:dyDescent="0.2">
      <c r="A201" s="162" t="s">
        <v>372</v>
      </c>
      <c r="B201" s="163"/>
      <c r="C201" s="162"/>
      <c r="D201" s="164"/>
      <c r="E201" s="163"/>
      <c r="F201" s="165"/>
      <c r="G201" s="166"/>
      <c r="H201" s="167"/>
      <c r="I201" s="168"/>
      <c r="J201" s="162"/>
      <c r="K201" s="162"/>
      <c r="L201" s="162"/>
    </row>
    <row r="202" spans="1:13" s="17" customFormat="1" ht="14.25" x14ac:dyDescent="0.2">
      <c r="A202" s="162" t="s">
        <v>373</v>
      </c>
      <c r="B202" s="163"/>
      <c r="C202" s="162"/>
      <c r="D202" s="164"/>
      <c r="E202" s="163"/>
      <c r="F202" s="165"/>
      <c r="G202" s="166"/>
      <c r="H202" s="167"/>
      <c r="I202" s="168"/>
      <c r="J202" s="162"/>
      <c r="K202" s="162"/>
      <c r="L202" s="162"/>
    </row>
    <row r="203" spans="1:13" s="17" customFormat="1" ht="14.25" x14ac:dyDescent="0.2">
      <c r="A203" s="162" t="s">
        <v>374</v>
      </c>
      <c r="B203" s="163"/>
      <c r="C203" s="162"/>
      <c r="D203" s="164"/>
      <c r="E203" s="163"/>
      <c r="F203" s="165"/>
      <c r="G203" s="166"/>
      <c r="H203" s="167"/>
      <c r="I203" s="168"/>
      <c r="J203" s="162"/>
      <c r="K203" s="162"/>
      <c r="L203" s="162"/>
    </row>
    <row r="204" spans="1:13" s="17" customFormat="1" ht="14.25" x14ac:dyDescent="0.2">
      <c r="A204" s="162" t="s">
        <v>375</v>
      </c>
      <c r="B204" s="163"/>
      <c r="C204" s="162"/>
      <c r="D204" s="164"/>
      <c r="E204" s="163"/>
      <c r="F204" s="165"/>
      <c r="G204" s="166"/>
      <c r="H204" s="167"/>
      <c r="I204" s="168"/>
      <c r="J204" s="162"/>
      <c r="K204" s="162"/>
      <c r="L204" s="162"/>
    </row>
    <row r="205" spans="1:13" s="176" customFormat="1" ht="14.25" x14ac:dyDescent="0.2">
      <c r="A205" s="169" t="s">
        <v>376</v>
      </c>
      <c r="B205" s="170"/>
      <c r="C205" s="169"/>
      <c r="D205" s="171"/>
      <c r="E205" s="170"/>
      <c r="F205" s="172"/>
      <c r="G205" s="173"/>
      <c r="H205" s="174"/>
      <c r="I205" s="175"/>
      <c r="J205" s="169"/>
      <c r="K205" s="169"/>
      <c r="L205" s="169"/>
    </row>
    <row r="206" spans="1:13" s="17" customFormat="1" ht="14.25" x14ac:dyDescent="0.2">
      <c r="A206" s="177" t="s">
        <v>377</v>
      </c>
      <c r="B206" s="178"/>
      <c r="C206" s="177"/>
      <c r="D206" s="179"/>
      <c r="E206" s="178"/>
      <c r="F206" s="180"/>
      <c r="G206" s="181"/>
      <c r="H206" s="182"/>
      <c r="I206" s="183"/>
      <c r="J206" s="177"/>
      <c r="K206" s="177"/>
      <c r="L206" s="177"/>
    </row>
    <row r="207" spans="1:13" s="17" customFormat="1" ht="14.25" x14ac:dyDescent="0.2">
      <c r="A207" s="162" t="s">
        <v>378</v>
      </c>
      <c r="B207" s="135"/>
      <c r="D207" s="184"/>
      <c r="E207" s="185"/>
      <c r="F207" s="20"/>
      <c r="G207" s="160"/>
      <c r="H207" s="161"/>
      <c r="I207" s="19"/>
    </row>
    <row r="208" spans="1:13" s="17" customFormat="1" ht="14.25" x14ac:dyDescent="0.2">
      <c r="A208" s="142"/>
      <c r="B208" s="186"/>
      <c r="C208" s="187"/>
      <c r="D208" s="187"/>
      <c r="E208" s="188"/>
      <c r="F208" s="189"/>
      <c r="G208" s="190"/>
      <c r="H208" s="190"/>
      <c r="I208" s="190"/>
      <c r="J208" s="142"/>
      <c r="K208" s="142"/>
      <c r="L208" s="142"/>
    </row>
    <row r="209" spans="1:12" s="17" customFormat="1" ht="14.25" x14ac:dyDescent="0.2">
      <c r="B209" s="135"/>
      <c r="C209" s="136"/>
      <c r="D209" s="25"/>
      <c r="E209" s="135"/>
      <c r="F209" s="191"/>
      <c r="G209" s="13"/>
      <c r="H209" s="192"/>
      <c r="I209" s="192"/>
    </row>
    <row r="210" spans="1:12" s="17" customFormat="1" ht="15" x14ac:dyDescent="0.25">
      <c r="A210" s="193" t="s">
        <v>379</v>
      </c>
      <c r="B210" s="135"/>
      <c r="C210" s="12"/>
      <c r="E210" s="135"/>
      <c r="F210" s="20"/>
      <c r="G210" s="18"/>
      <c r="H210" s="19"/>
      <c r="I210" s="194"/>
    </row>
    <row r="211" spans="1:12" s="17" customFormat="1" ht="14.25" x14ac:dyDescent="0.2">
      <c r="A211" s="17" t="s">
        <v>380</v>
      </c>
      <c r="B211" s="135"/>
      <c r="C211" s="12"/>
      <c r="E211" s="135"/>
      <c r="F211" s="20"/>
      <c r="G211" s="18"/>
      <c r="H211" s="19"/>
      <c r="I211" s="194"/>
    </row>
    <row r="212" spans="1:12" s="17" customFormat="1" ht="15" x14ac:dyDescent="0.25">
      <c r="A212" s="17" t="s">
        <v>381</v>
      </c>
      <c r="B212" s="135"/>
      <c r="C212" s="12"/>
      <c r="E212" s="135"/>
      <c r="F212" s="20"/>
      <c r="G212" s="18"/>
      <c r="H212" s="19"/>
      <c r="I212" s="194"/>
    </row>
    <row r="213" spans="1:12" s="17" customFormat="1" ht="14.25" x14ac:dyDescent="0.2">
      <c r="A213" s="17" t="s">
        <v>382</v>
      </c>
      <c r="B213" s="135"/>
      <c r="C213" s="12"/>
      <c r="E213" s="135"/>
      <c r="F213" s="20"/>
      <c r="G213" s="18"/>
      <c r="H213" s="19"/>
      <c r="I213" s="194"/>
    </row>
    <row r="214" spans="1:12" s="17" customFormat="1" ht="14.25" x14ac:dyDescent="0.2">
      <c r="A214" s="17" t="s">
        <v>383</v>
      </c>
      <c r="B214" s="135"/>
      <c r="C214" s="12"/>
      <c r="E214" s="135"/>
      <c r="F214" s="20"/>
      <c r="G214" s="18"/>
      <c r="H214" s="19"/>
      <c r="I214" s="194"/>
    </row>
    <row r="215" spans="1:12" s="17" customFormat="1" ht="27.75" customHeight="1" x14ac:dyDescent="0.2">
      <c r="B215" s="135"/>
      <c r="C215" s="12"/>
      <c r="E215" s="135"/>
      <c r="F215" s="20"/>
      <c r="G215" s="18"/>
      <c r="H215" s="19"/>
      <c r="I215" s="194"/>
    </row>
    <row r="216" spans="1:12" s="17" customFormat="1" ht="14.25" x14ac:dyDescent="0.2">
      <c r="A216" s="17" t="s">
        <v>384</v>
      </c>
      <c r="B216" s="135"/>
      <c r="C216" s="12"/>
      <c r="E216" s="135"/>
      <c r="F216" s="20"/>
      <c r="G216" s="18"/>
      <c r="H216" s="19"/>
      <c r="I216" s="194"/>
    </row>
    <row r="217" spans="1:12" s="17" customFormat="1" ht="14.25" x14ac:dyDescent="0.2">
      <c r="A217" s="195" t="s">
        <v>385</v>
      </c>
      <c r="B217" s="135"/>
      <c r="C217" s="12"/>
      <c r="F217" s="20"/>
      <c r="G217" s="18"/>
      <c r="H217" s="19"/>
      <c r="I217" s="19"/>
    </row>
    <row r="218" spans="1:12" s="17" customFormat="1" ht="15" x14ac:dyDescent="0.25">
      <c r="A218" s="193"/>
      <c r="C218" s="12"/>
      <c r="E218" s="196"/>
      <c r="F218" s="16"/>
      <c r="G218" s="197"/>
      <c r="H218" s="19"/>
      <c r="I218" s="19"/>
    </row>
    <row r="219" spans="1:12" s="17" customFormat="1" ht="14.25" x14ac:dyDescent="0.2">
      <c r="B219" s="135"/>
      <c r="C219" s="12"/>
      <c r="E219" s="135"/>
      <c r="F219" s="20"/>
      <c r="G219" s="18"/>
      <c r="H219" s="19"/>
      <c r="I219" s="19"/>
    </row>
    <row r="220" spans="1:12" s="17" customFormat="1" ht="14.25" x14ac:dyDescent="0.2">
      <c r="B220" s="135"/>
      <c r="C220" s="12"/>
      <c r="E220" s="135"/>
      <c r="F220" s="20"/>
      <c r="G220" s="18"/>
      <c r="H220" s="19"/>
      <c r="I220" s="19"/>
    </row>
    <row r="221" spans="1:12" s="17" customFormat="1" ht="14.25" x14ac:dyDescent="0.2">
      <c r="A221" s="198" t="s">
        <v>386</v>
      </c>
      <c r="B221" s="135"/>
      <c r="C221" s="199"/>
      <c r="D221" s="17" t="s">
        <v>387</v>
      </c>
      <c r="E221" s="20"/>
      <c r="F221" s="18" t="s">
        <v>388</v>
      </c>
      <c r="G221" s="18"/>
      <c r="H221" s="19"/>
      <c r="I221" s="19"/>
    </row>
    <row r="222" spans="1:12" s="17" customFormat="1" ht="32.25" customHeight="1" thickBot="1" x14ac:dyDescent="0.25">
      <c r="A222" s="200"/>
      <c r="B222" s="201"/>
      <c r="C222" s="202"/>
      <c r="D222" s="203"/>
      <c r="E222" s="185"/>
      <c r="F222" s="204"/>
      <c r="G222" s="205"/>
      <c r="H222" s="206"/>
      <c r="I222" s="206"/>
      <c r="J222" s="25"/>
      <c r="K222" s="25"/>
      <c r="L222" s="25"/>
    </row>
  </sheetData>
  <sheetProtection password="CF3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Bojana</cp:lastModifiedBy>
  <dcterms:created xsi:type="dcterms:W3CDTF">2019-05-14T09:08:37Z</dcterms:created>
  <dcterms:modified xsi:type="dcterms:W3CDTF">2019-05-15T10:11:02Z</dcterms:modified>
</cp:coreProperties>
</file>